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A OBJAVA\"/>
    </mc:Choice>
  </mc:AlternateContent>
  <bookViews>
    <workbookView xWindow="0" yWindow="0" windowWidth="28800" windowHeight="13005"/>
  </bookViews>
  <sheets>
    <sheet name="1.kategorija" sheetId="1" r:id="rId1"/>
    <sheet name="2.kategorij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32" i="2"/>
  <c r="D29" i="2"/>
  <c r="D22" i="2"/>
  <c r="D33" i="2" l="1"/>
  <c r="D34" i="2" s="1"/>
  <c r="D85" i="1"/>
  <c r="D82" i="1"/>
  <c r="D80" i="1"/>
  <c r="D77" i="1"/>
  <c r="D75" i="1"/>
  <c r="D73" i="1"/>
  <c r="D71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6" i="1" l="1"/>
</calcChain>
</file>

<file path=xl/sharedStrings.xml><?xml version="1.0" encoding="utf-8"?>
<sst xmlns="http://schemas.openxmlformats.org/spreadsheetml/2006/main" count="300" uniqueCount="131">
  <si>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</si>
  <si>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</si>
  <si>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</si>
  <si>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</si>
  <si>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</si>
  <si>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</si>
  <si>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</si>
  <si>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</si>
  <si>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MITNICA_x000D_
FRUŠKOGORSKA 2_x000D_
32000 VUKOVAR_x000D_
Tel: +385(32)410501   Fax: +385(32)412913_x000D_
OIB: 15530245008_x000D_
Mail: nevenka.dumic@skole.hr_x000D_
IBAN: HR2425000091102030596</t>
  </si>
  <si>
    <t>Isplata Sredstava Za Razdoblje: 01.05.2026 Do 31.05.2026</t>
  </si>
  <si>
    <t>VODOVOD GRADA VUKOVARA d.o.o.</t>
  </si>
  <si>
    <t>95863787953</t>
  </si>
  <si>
    <t>32010 VUKOVAR</t>
  </si>
  <si>
    <t>KOMUNALNE USLUGE</t>
  </si>
  <si>
    <t>OSNOVNA ŠKOLA MITNICA</t>
  </si>
  <si>
    <t>Ukupno:</t>
  </si>
  <si>
    <t>PLODINE</t>
  </si>
  <si>
    <t>92510683607</t>
  </si>
  <si>
    <t xml:space="preserve">51000 RIJEKA </t>
  </si>
  <si>
    <t>MATERIJAL I SIROVINE</t>
  </si>
  <si>
    <t>ZAVOD ZA JAVNO ZDRAVSTVO</t>
  </si>
  <si>
    <t>92026134753</t>
  </si>
  <si>
    <t>32100 VINKOVCI</t>
  </si>
  <si>
    <t>ZDRAVSTVENE I VETERINARSKE USLUGE</t>
  </si>
  <si>
    <t>DECATHLON ZAGREB d.o.o.</t>
  </si>
  <si>
    <t>89516372197</t>
  </si>
  <si>
    <t>ZAGREB</t>
  </si>
  <si>
    <t>UREDSKI MATERIJAL I OSTALI MATERIJALNI RASHODI</t>
  </si>
  <si>
    <t>LIMBO d.o.o.</t>
  </si>
  <si>
    <t>89463009149</t>
  </si>
  <si>
    <t>31000 OSIJEK</t>
  </si>
  <si>
    <t>HP-HRVATSKA POŠTA</t>
  </si>
  <si>
    <t>87311810356</t>
  </si>
  <si>
    <t>32000 VUKOVAR</t>
  </si>
  <si>
    <t>USLUGE TELEFONA, POŠTE I PRIJEVOZA</t>
  </si>
  <si>
    <t>FINA Financijska agencija</t>
  </si>
  <si>
    <t>85821130368</t>
  </si>
  <si>
    <t>10000 Zagreb</t>
  </si>
  <si>
    <t>RAČUNALNE USLUGE</t>
  </si>
  <si>
    <t>"KOMUNALAC" d.o.o.</t>
  </si>
  <si>
    <t>83101904488</t>
  </si>
  <si>
    <t>HRVATSKI TELEKOM d.d. -mobilni</t>
  </si>
  <si>
    <t>81793146560</t>
  </si>
  <si>
    <t>10110 ZAGREB</t>
  </si>
  <si>
    <t>HRVATSKI TELEKOM - fiksni</t>
  </si>
  <si>
    <t>HRVATSKA ZAJEDNICA OSNOVNIH ŠKOLA</t>
  </si>
  <si>
    <t>78661516143</t>
  </si>
  <si>
    <t>10000 ZAGREB</t>
  </si>
  <si>
    <t>STRUČNO USAVRŠAVANJE ZAPOSLENIKA</t>
  </si>
  <si>
    <t>PEVEX D.D.</t>
  </si>
  <si>
    <t>73660371074</t>
  </si>
  <si>
    <t>10360 SESVETE</t>
  </si>
  <si>
    <t>MATERIJAL I DIJELOVI ZA TEKUĆE I INVESTICIJSKO ODRŽAVANJE</t>
  </si>
  <si>
    <t>Optimus lab d.o.o.</t>
  </si>
  <si>
    <t>71981294715</t>
  </si>
  <si>
    <t>40000 ČAKOVEC</t>
  </si>
  <si>
    <t>VELEPROMET VUKOVAR DD</t>
  </si>
  <si>
    <t>71075957449</t>
  </si>
  <si>
    <t>HEP-OPSKRBA d.o.o.</t>
  </si>
  <si>
    <t>63073332379</t>
  </si>
  <si>
    <t>ENERGIJA</t>
  </si>
  <si>
    <t>MLINAR D.D.</t>
  </si>
  <si>
    <t>62296711978</t>
  </si>
  <si>
    <t>MARCONI obrt za trgovinu</t>
  </si>
  <si>
    <t>62017555266</t>
  </si>
  <si>
    <t>ENERDO D</t>
  </si>
  <si>
    <t>61524180344</t>
  </si>
  <si>
    <t>DORA P.T.O.</t>
  </si>
  <si>
    <t>56946166665</t>
  </si>
  <si>
    <t>VINDIJA I</t>
  </si>
  <si>
    <t>44138062462</t>
  </si>
  <si>
    <t>VARAŽDIN</t>
  </si>
  <si>
    <t>VINDIJA II</t>
  </si>
  <si>
    <t>ZU LJEKARNE KALENIĆ - Ljekarna 6</t>
  </si>
  <si>
    <t>44069718745</t>
  </si>
  <si>
    <t>HEPPLIN</t>
  </si>
  <si>
    <t>4137489366</t>
  </si>
  <si>
    <t>MDW obrt za pogrebne usluge</t>
  </si>
  <si>
    <t>38240562414</t>
  </si>
  <si>
    <t>ILOK</t>
  </si>
  <si>
    <t>OSTALI NESPOMENUTI RASHODI POSLOVANJA</t>
  </si>
  <si>
    <t>NIJAZ j.d.o.o.</t>
  </si>
  <si>
    <t>37472304448</t>
  </si>
  <si>
    <t>TRGOVAČKI OBRT "TORO"</t>
  </si>
  <si>
    <t>34400605279</t>
  </si>
  <si>
    <t>VUKOVAR</t>
  </si>
  <si>
    <t>HRVATSKI VETRINARSKI INSTITUT</t>
  </si>
  <si>
    <t>29059177553</t>
  </si>
  <si>
    <t>INA-INDUSTRIJA NAFTE d.d.</t>
  </si>
  <si>
    <t>27759560625</t>
  </si>
  <si>
    <t>10020 ZAGREB</t>
  </si>
  <si>
    <t>TEHIT D.O.O.</t>
  </si>
  <si>
    <t>25080409407</t>
  </si>
  <si>
    <t>SLOVENJ GRADEC</t>
  </si>
  <si>
    <t>POLUS D.O.O.</t>
  </si>
  <si>
    <t>19498671843</t>
  </si>
  <si>
    <t>U.T.O. m5 računala</t>
  </si>
  <si>
    <t>18285734514</t>
  </si>
  <si>
    <t>UREDSKA OPREMA I NAMJEŠTAJ</t>
  </si>
  <si>
    <t>ADDIKO BANK d.d.</t>
  </si>
  <si>
    <t>14036333877</t>
  </si>
  <si>
    <t>BANKARSKE USLUGE I USLUGE PLATNOG PROMETA</t>
  </si>
  <si>
    <t>SKADAR D.O.O.</t>
  </si>
  <si>
    <t>12018110521</t>
  </si>
  <si>
    <t>ERNESTINOVO</t>
  </si>
  <si>
    <t>BEBRINKA D.O.O.</t>
  </si>
  <si>
    <t>09258677265</t>
  </si>
  <si>
    <t>35208 DONJA BEBRINKA</t>
  </si>
  <si>
    <t>NB-NET</t>
  </si>
  <si>
    <t>07472983582</t>
  </si>
  <si>
    <t>UREĐAJI, STROJEVI I OPREMA ZA OSTALE NAMJENE</t>
  </si>
  <si>
    <t>LEDO plus d.o.o.</t>
  </si>
  <si>
    <t>07179054100</t>
  </si>
  <si>
    <t>PLAĆE ZA REDOVAN RAD</t>
  </si>
  <si>
    <t>SLUŽBENA PUTOVANJA</t>
  </si>
  <si>
    <t>NAKNADE ZA PRIJEVOZ, ZA RAD NA TERENU I ODVOJENI ŽIVOT</t>
  </si>
  <si>
    <t>OSTALE NAKNADE TROŠKOVA ZAPOSLENIMA</t>
  </si>
  <si>
    <t>Sveukupno:</t>
  </si>
  <si>
    <t>POREZ NA DOHODAK</t>
  </si>
  <si>
    <t>DOPRINOS ZA MO I STUP</t>
  </si>
  <si>
    <t>DOPRINOS ZA MO II STUP</t>
  </si>
  <si>
    <t>DOPRINOS ZA ZDRAVSTVENO OSIGURANJE</t>
  </si>
  <si>
    <t>PRISTOJBE I NAKNADE</t>
  </si>
  <si>
    <t>DOPRINOS ZA ZDRAVTVENO OSIGURANJE</t>
  </si>
  <si>
    <t>Ukupno: MZO - PLAĆE ZA 4-2026</t>
  </si>
  <si>
    <t>BOLOVANJE NA TERET HZZO-a</t>
  </si>
  <si>
    <t>Ukupno: MATERIJALNA PRAVA 4-2026</t>
  </si>
  <si>
    <t>REGRES (ZA PRETHODNA RAZDOBLJA)</t>
  </si>
  <si>
    <t>POTPORA SMRT UŽEG ČLANA OBITELJI</t>
  </si>
  <si>
    <t>Ukupno: PRODUŽENI BORAVAK - PLAĆE ZA 4-2026</t>
  </si>
  <si>
    <t>Ukupno: POMOĆNICI U NASTAVI - PLAĆE ZA 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</si>
</sst>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4" xfId="0" applyNumberFormat="1" applyFont="1" applyBorder="1" applyAlignment="1">
      <alignment vertical="top"/>
    </xf>
    <xf numFmtId="164" fontId="0" fillId="0" borderId="0" xfId="0" applyNumberFormat="1" applyAlignment="1">
      <alignment vertical="center"/>
    </xf>
    <xf numFmtId="0" fontId="1" fillId="0" borderId="0" xfId="0" applyFont="1" applyBorder="1" applyAlignment="1">
      <alignment horizontal="left" vertical="top" wrapText="1"/>
    </xf>
    <xf numFmtId="164" fontId="1" fillId="0" borderId="0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zoomScaleNormal="100" workbookViewId="0">
      <selection activeCell="D10" sqref="D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0.100000000000001" customHeight="1" thickTop="1" x14ac:dyDescent="0.25">
      <c r="A7" s="9" t="s">
        <v>10</v>
      </c>
      <c r="B7" s="14" t="s">
        <v>11</v>
      </c>
      <c r="C7" s="10" t="s">
        <v>12</v>
      </c>
      <c r="D7" s="18">
        <v>251.01</v>
      </c>
      <c r="E7" s="10">
        <v>3234</v>
      </c>
      <c r="F7" s="9" t="s">
        <v>13</v>
      </c>
      <c r="G7" s="20" t="s">
        <v>14</v>
      </c>
    </row>
    <row r="8" spans="1:7" ht="20.100000000000001" customHeight="1" thickBot="1" x14ac:dyDescent="0.3">
      <c r="A8" s="21" t="s">
        <v>15</v>
      </c>
      <c r="B8" s="22"/>
      <c r="C8" s="23"/>
      <c r="D8" s="24">
        <f>SUM(D7:D7)</f>
        <v>251.01</v>
      </c>
      <c r="E8" s="23"/>
      <c r="F8" s="25"/>
      <c r="G8" s="26"/>
    </row>
    <row r="9" spans="1:7" ht="20.100000000000001" customHeight="1" x14ac:dyDescent="0.25">
      <c r="A9" s="9" t="s">
        <v>16</v>
      </c>
      <c r="B9" s="14" t="s">
        <v>17</v>
      </c>
      <c r="C9" s="10" t="s">
        <v>18</v>
      </c>
      <c r="D9" s="18">
        <v>1502.77</v>
      </c>
      <c r="E9" s="10">
        <v>3222</v>
      </c>
      <c r="F9" s="9" t="s">
        <v>19</v>
      </c>
      <c r="G9" s="27" t="s">
        <v>14</v>
      </c>
    </row>
    <row r="10" spans="1:7" ht="20.100000000000001" customHeight="1" thickBot="1" x14ac:dyDescent="0.3">
      <c r="A10" s="21" t="s">
        <v>15</v>
      </c>
      <c r="B10" s="22"/>
      <c r="C10" s="23"/>
      <c r="D10" s="24">
        <f>SUM(D9:D9)</f>
        <v>1502.77</v>
      </c>
      <c r="E10" s="23"/>
      <c r="F10" s="25"/>
      <c r="G10" s="26"/>
    </row>
    <row r="11" spans="1:7" ht="20.100000000000001" customHeight="1" x14ac:dyDescent="0.25">
      <c r="A11" s="9" t="s">
        <v>20</v>
      </c>
      <c r="B11" s="14" t="s">
        <v>21</v>
      </c>
      <c r="C11" s="10" t="s">
        <v>22</v>
      </c>
      <c r="D11" s="18">
        <v>21.9</v>
      </c>
      <c r="E11" s="10">
        <v>3236</v>
      </c>
      <c r="F11" s="9" t="s">
        <v>23</v>
      </c>
      <c r="G11" s="27" t="s">
        <v>14</v>
      </c>
    </row>
    <row r="12" spans="1:7" ht="20.100000000000001" customHeight="1" thickBot="1" x14ac:dyDescent="0.3">
      <c r="A12" s="21" t="s">
        <v>15</v>
      </c>
      <c r="B12" s="22"/>
      <c r="C12" s="23"/>
      <c r="D12" s="24">
        <f>SUM(D11:D11)</f>
        <v>21.9</v>
      </c>
      <c r="E12" s="23"/>
      <c r="F12" s="25"/>
      <c r="G12" s="26"/>
    </row>
    <row r="13" spans="1:7" ht="20.100000000000001" customHeight="1" x14ac:dyDescent="0.25">
      <c r="A13" s="9" t="s">
        <v>24</v>
      </c>
      <c r="B13" s="14" t="s">
        <v>25</v>
      </c>
      <c r="C13" s="10" t="s">
        <v>26</v>
      </c>
      <c r="D13" s="18">
        <v>9.98</v>
      </c>
      <c r="E13" s="10">
        <v>3221</v>
      </c>
      <c r="F13" s="9" t="s">
        <v>27</v>
      </c>
      <c r="G13" s="27" t="s">
        <v>14</v>
      </c>
    </row>
    <row r="14" spans="1:7" ht="20.100000000000001" customHeight="1" thickBot="1" x14ac:dyDescent="0.3">
      <c r="A14" s="21" t="s">
        <v>15</v>
      </c>
      <c r="B14" s="22"/>
      <c r="C14" s="23"/>
      <c r="D14" s="24">
        <f>SUM(D13:D13)</f>
        <v>9.98</v>
      </c>
      <c r="E14" s="23"/>
      <c r="F14" s="25"/>
      <c r="G14" s="26"/>
    </row>
    <row r="15" spans="1:7" ht="20.100000000000001" customHeight="1" x14ac:dyDescent="0.25">
      <c r="A15" s="9" t="s">
        <v>28</v>
      </c>
      <c r="B15" s="14" t="s">
        <v>29</v>
      </c>
      <c r="C15" s="10" t="s">
        <v>30</v>
      </c>
      <c r="D15" s="18">
        <v>949.7</v>
      </c>
      <c r="E15" s="10">
        <v>3221</v>
      </c>
      <c r="F15" s="9" t="s">
        <v>27</v>
      </c>
      <c r="G15" s="27" t="s">
        <v>14</v>
      </c>
    </row>
    <row r="16" spans="1:7" ht="20.100000000000001" customHeight="1" thickBot="1" x14ac:dyDescent="0.3">
      <c r="A16" s="21" t="s">
        <v>15</v>
      </c>
      <c r="B16" s="22"/>
      <c r="C16" s="23"/>
      <c r="D16" s="24">
        <f>SUM(D15:D15)</f>
        <v>949.7</v>
      </c>
      <c r="E16" s="23"/>
      <c r="F16" s="25"/>
      <c r="G16" s="26"/>
    </row>
    <row r="17" spans="1:7" ht="20.100000000000001" customHeight="1" x14ac:dyDescent="0.25">
      <c r="A17" s="9" t="s">
        <v>31</v>
      </c>
      <c r="B17" s="14" t="s">
        <v>32</v>
      </c>
      <c r="C17" s="10" t="s">
        <v>33</v>
      </c>
      <c r="D17" s="18">
        <v>22.05</v>
      </c>
      <c r="E17" s="10">
        <v>3231</v>
      </c>
      <c r="F17" s="9" t="s">
        <v>34</v>
      </c>
      <c r="G17" s="27" t="s">
        <v>14</v>
      </c>
    </row>
    <row r="18" spans="1:7" ht="20.100000000000001" customHeight="1" thickBot="1" x14ac:dyDescent="0.3">
      <c r="A18" s="21" t="s">
        <v>15</v>
      </c>
      <c r="B18" s="22"/>
      <c r="C18" s="23"/>
      <c r="D18" s="24">
        <f>SUM(D17:D17)</f>
        <v>22.05</v>
      </c>
      <c r="E18" s="23"/>
      <c r="F18" s="25"/>
      <c r="G18" s="26"/>
    </row>
    <row r="19" spans="1:7" ht="20.100000000000001" customHeight="1" x14ac:dyDescent="0.25">
      <c r="A19" s="9" t="s">
        <v>35</v>
      </c>
      <c r="B19" s="14" t="s">
        <v>36</v>
      </c>
      <c r="C19" s="10" t="s">
        <v>37</v>
      </c>
      <c r="D19" s="18">
        <v>10.71</v>
      </c>
      <c r="E19" s="10">
        <v>3238</v>
      </c>
      <c r="F19" s="9" t="s">
        <v>38</v>
      </c>
      <c r="G19" s="27" t="s">
        <v>14</v>
      </c>
    </row>
    <row r="20" spans="1:7" ht="20.100000000000001" customHeight="1" thickBot="1" x14ac:dyDescent="0.3">
      <c r="A20" s="21" t="s">
        <v>15</v>
      </c>
      <c r="B20" s="22"/>
      <c r="C20" s="23"/>
      <c r="D20" s="24">
        <f>SUM(D19:D19)</f>
        <v>10.71</v>
      </c>
      <c r="E20" s="23"/>
      <c r="F20" s="25"/>
      <c r="G20" s="26"/>
    </row>
    <row r="21" spans="1:7" ht="20.100000000000001" customHeight="1" x14ac:dyDescent="0.25">
      <c r="A21" s="9" t="s">
        <v>39</v>
      </c>
      <c r="B21" s="14" t="s">
        <v>40</v>
      </c>
      <c r="C21" s="10" t="s">
        <v>33</v>
      </c>
      <c r="D21" s="18">
        <v>72.83</v>
      </c>
      <c r="E21" s="10">
        <v>3234</v>
      </c>
      <c r="F21" s="9" t="s">
        <v>13</v>
      </c>
      <c r="G21" s="27" t="s">
        <v>14</v>
      </c>
    </row>
    <row r="22" spans="1:7" ht="20.100000000000001" customHeight="1" thickBot="1" x14ac:dyDescent="0.3">
      <c r="A22" s="21" t="s">
        <v>15</v>
      </c>
      <c r="B22" s="22"/>
      <c r="C22" s="23"/>
      <c r="D22" s="24">
        <f>SUM(D21:D21)</f>
        <v>72.83</v>
      </c>
      <c r="E22" s="23"/>
      <c r="F22" s="25"/>
      <c r="G22" s="26"/>
    </row>
    <row r="23" spans="1:7" ht="20.100000000000001" customHeight="1" x14ac:dyDescent="0.25">
      <c r="A23" s="9" t="s">
        <v>41</v>
      </c>
      <c r="B23" s="14" t="s">
        <v>42</v>
      </c>
      <c r="C23" s="10" t="s">
        <v>43</v>
      </c>
      <c r="D23" s="18">
        <v>118.35</v>
      </c>
      <c r="E23" s="10">
        <v>3231</v>
      </c>
      <c r="F23" s="9" t="s">
        <v>34</v>
      </c>
      <c r="G23" s="27" t="s">
        <v>14</v>
      </c>
    </row>
    <row r="24" spans="1:7" ht="20.100000000000001" customHeight="1" thickBot="1" x14ac:dyDescent="0.3">
      <c r="A24" s="21" t="s">
        <v>15</v>
      </c>
      <c r="B24" s="22"/>
      <c r="C24" s="23"/>
      <c r="D24" s="24">
        <f>SUM(D23:D23)</f>
        <v>118.35</v>
      </c>
      <c r="E24" s="23"/>
      <c r="F24" s="25"/>
      <c r="G24" s="26"/>
    </row>
    <row r="25" spans="1:7" ht="20.100000000000001" customHeight="1" x14ac:dyDescent="0.25">
      <c r="A25" s="9" t="s">
        <v>44</v>
      </c>
      <c r="B25" s="14" t="s">
        <v>42</v>
      </c>
      <c r="C25" s="10" t="s">
        <v>43</v>
      </c>
      <c r="D25" s="18">
        <v>57.05</v>
      </c>
      <c r="E25" s="10">
        <v>3231</v>
      </c>
      <c r="F25" s="9" t="s">
        <v>34</v>
      </c>
      <c r="G25" s="27" t="s">
        <v>14</v>
      </c>
    </row>
    <row r="26" spans="1:7" ht="20.100000000000001" customHeight="1" thickBot="1" x14ac:dyDescent="0.3">
      <c r="A26" s="21" t="s">
        <v>15</v>
      </c>
      <c r="B26" s="22"/>
      <c r="C26" s="23"/>
      <c r="D26" s="24">
        <f>SUM(D25:D25)</f>
        <v>57.05</v>
      </c>
      <c r="E26" s="23"/>
      <c r="F26" s="25"/>
      <c r="G26" s="26"/>
    </row>
    <row r="27" spans="1:7" ht="20.100000000000001" customHeight="1" x14ac:dyDescent="0.25">
      <c r="A27" s="9" t="s">
        <v>45</v>
      </c>
      <c r="B27" s="14" t="s">
        <v>46</v>
      </c>
      <c r="C27" s="10" t="s">
        <v>47</v>
      </c>
      <c r="D27" s="18">
        <v>170</v>
      </c>
      <c r="E27" s="10">
        <v>3213</v>
      </c>
      <c r="F27" s="9" t="s">
        <v>48</v>
      </c>
      <c r="G27" s="27" t="s">
        <v>14</v>
      </c>
    </row>
    <row r="28" spans="1:7" ht="20.100000000000001" customHeight="1" thickBot="1" x14ac:dyDescent="0.3">
      <c r="A28" s="21" t="s">
        <v>15</v>
      </c>
      <c r="B28" s="22"/>
      <c r="C28" s="23"/>
      <c r="D28" s="24">
        <f>SUM(D27:D27)</f>
        <v>170</v>
      </c>
      <c r="E28" s="23"/>
      <c r="F28" s="25"/>
      <c r="G28" s="26"/>
    </row>
    <row r="29" spans="1:7" ht="20.100000000000001" customHeight="1" x14ac:dyDescent="0.25">
      <c r="A29" s="9" t="s">
        <v>49</v>
      </c>
      <c r="B29" s="14" t="s">
        <v>50</v>
      </c>
      <c r="C29" s="10" t="s">
        <v>51</v>
      </c>
      <c r="D29" s="18">
        <v>368.85</v>
      </c>
      <c r="E29" s="10">
        <v>3224</v>
      </c>
      <c r="F29" s="9" t="s">
        <v>52</v>
      </c>
      <c r="G29" s="27" t="s">
        <v>14</v>
      </c>
    </row>
    <row r="30" spans="1:7" ht="20.100000000000001" customHeight="1" thickBot="1" x14ac:dyDescent="0.3">
      <c r="A30" s="21" t="s">
        <v>15</v>
      </c>
      <c r="B30" s="22"/>
      <c r="C30" s="23"/>
      <c r="D30" s="24">
        <f>SUM(D29:D29)</f>
        <v>368.85</v>
      </c>
      <c r="E30" s="23"/>
      <c r="F30" s="25"/>
      <c r="G30" s="26"/>
    </row>
    <row r="31" spans="1:7" ht="20.100000000000001" customHeight="1" x14ac:dyDescent="0.25">
      <c r="A31" s="9" t="s">
        <v>53</v>
      </c>
      <c r="B31" s="14" t="s">
        <v>54</v>
      </c>
      <c r="C31" s="10" t="s">
        <v>55</v>
      </c>
      <c r="D31" s="18">
        <v>101.25</v>
      </c>
      <c r="E31" s="10">
        <v>3238</v>
      </c>
      <c r="F31" s="9" t="s">
        <v>38</v>
      </c>
      <c r="G31" s="27" t="s">
        <v>14</v>
      </c>
    </row>
    <row r="32" spans="1:7" ht="20.100000000000001" customHeight="1" thickBot="1" x14ac:dyDescent="0.3">
      <c r="A32" s="21" t="s">
        <v>15</v>
      </c>
      <c r="B32" s="22"/>
      <c r="C32" s="23"/>
      <c r="D32" s="24">
        <f>SUM(D31:D31)</f>
        <v>101.25</v>
      </c>
      <c r="E32" s="23"/>
      <c r="F32" s="25"/>
      <c r="G32" s="26"/>
    </row>
    <row r="33" spans="1:7" ht="20.100000000000001" customHeight="1" x14ac:dyDescent="0.25">
      <c r="A33" s="9" t="s">
        <v>56</v>
      </c>
      <c r="B33" s="14" t="s">
        <v>57</v>
      </c>
      <c r="C33" s="10" t="s">
        <v>33</v>
      </c>
      <c r="D33" s="18">
        <v>62.95</v>
      </c>
      <c r="E33" s="10">
        <v>3221</v>
      </c>
      <c r="F33" s="9" t="s">
        <v>27</v>
      </c>
      <c r="G33" s="27" t="s">
        <v>14</v>
      </c>
    </row>
    <row r="34" spans="1:7" ht="20.100000000000001" customHeight="1" x14ac:dyDescent="0.25">
      <c r="A34" s="9"/>
      <c r="B34" s="14"/>
      <c r="C34" s="10"/>
      <c r="D34" s="18">
        <v>10.36</v>
      </c>
      <c r="E34" s="10">
        <v>3222</v>
      </c>
      <c r="F34" s="9" t="s">
        <v>19</v>
      </c>
      <c r="G34" s="28" t="s">
        <v>14</v>
      </c>
    </row>
    <row r="35" spans="1:7" ht="20.100000000000001" customHeight="1" thickBot="1" x14ac:dyDescent="0.3">
      <c r="A35" s="21" t="s">
        <v>15</v>
      </c>
      <c r="B35" s="22"/>
      <c r="C35" s="23"/>
      <c r="D35" s="24">
        <f>SUM(D33:D34)</f>
        <v>73.31</v>
      </c>
      <c r="E35" s="23"/>
      <c r="F35" s="25"/>
      <c r="G35" s="26"/>
    </row>
    <row r="36" spans="1:7" ht="20.100000000000001" customHeight="1" x14ac:dyDescent="0.25">
      <c r="A36" s="9" t="s">
        <v>58</v>
      </c>
      <c r="B36" s="14" t="s">
        <v>59</v>
      </c>
      <c r="C36" s="10" t="s">
        <v>26</v>
      </c>
      <c r="D36" s="18">
        <v>430.02</v>
      </c>
      <c r="E36" s="10">
        <v>3223</v>
      </c>
      <c r="F36" s="9" t="s">
        <v>60</v>
      </c>
      <c r="G36" s="27" t="s">
        <v>14</v>
      </c>
    </row>
    <row r="37" spans="1:7" ht="20.100000000000001" customHeight="1" thickBot="1" x14ac:dyDescent="0.3">
      <c r="A37" s="21" t="s">
        <v>15</v>
      </c>
      <c r="B37" s="22"/>
      <c r="C37" s="23"/>
      <c r="D37" s="24">
        <f>SUM(D36:D36)</f>
        <v>430.02</v>
      </c>
      <c r="E37" s="23"/>
      <c r="F37" s="25"/>
      <c r="G37" s="26"/>
    </row>
    <row r="38" spans="1:7" ht="20.100000000000001" customHeight="1" x14ac:dyDescent="0.25">
      <c r="A38" s="9" t="s">
        <v>61</v>
      </c>
      <c r="B38" s="14" t="s">
        <v>62</v>
      </c>
      <c r="C38" s="10" t="s">
        <v>26</v>
      </c>
      <c r="D38" s="18">
        <v>153.82</v>
      </c>
      <c r="E38" s="10">
        <v>3222</v>
      </c>
      <c r="F38" s="9" t="s">
        <v>19</v>
      </c>
      <c r="G38" s="27" t="s">
        <v>14</v>
      </c>
    </row>
    <row r="39" spans="1:7" ht="20.100000000000001" customHeight="1" thickBot="1" x14ac:dyDescent="0.3">
      <c r="A39" s="21" t="s">
        <v>15</v>
      </c>
      <c r="B39" s="22"/>
      <c r="C39" s="23"/>
      <c r="D39" s="24">
        <f>SUM(D38:D38)</f>
        <v>153.82</v>
      </c>
      <c r="E39" s="23"/>
      <c r="F39" s="25"/>
      <c r="G39" s="26"/>
    </row>
    <row r="40" spans="1:7" ht="20.100000000000001" customHeight="1" x14ac:dyDescent="0.25">
      <c r="A40" s="9" t="s">
        <v>63</v>
      </c>
      <c r="B40" s="14" t="s">
        <v>64</v>
      </c>
      <c r="C40" s="10" t="s">
        <v>22</v>
      </c>
      <c r="D40" s="18">
        <v>278.12</v>
      </c>
      <c r="E40" s="10">
        <v>3222</v>
      </c>
      <c r="F40" s="9" t="s">
        <v>19</v>
      </c>
      <c r="G40" s="27" t="s">
        <v>14</v>
      </c>
    </row>
    <row r="41" spans="1:7" ht="20.100000000000001" customHeight="1" thickBot="1" x14ac:dyDescent="0.3">
      <c r="A41" s="21" t="s">
        <v>15</v>
      </c>
      <c r="B41" s="22"/>
      <c r="C41" s="23"/>
      <c r="D41" s="24">
        <f>SUM(D40:D40)</f>
        <v>278.12</v>
      </c>
      <c r="E41" s="23"/>
      <c r="F41" s="25"/>
      <c r="G41" s="26"/>
    </row>
    <row r="42" spans="1:7" ht="20.100000000000001" customHeight="1" x14ac:dyDescent="0.25">
      <c r="A42" s="9" t="s">
        <v>65</v>
      </c>
      <c r="B42" s="14" t="s">
        <v>66</v>
      </c>
      <c r="C42" s="10" t="s">
        <v>22</v>
      </c>
      <c r="D42" s="18">
        <v>123.55</v>
      </c>
      <c r="E42" s="10">
        <v>3222</v>
      </c>
      <c r="F42" s="9" t="s">
        <v>19</v>
      </c>
      <c r="G42" s="27" t="s">
        <v>14</v>
      </c>
    </row>
    <row r="43" spans="1:7" ht="20.100000000000001" customHeight="1" thickBot="1" x14ac:dyDescent="0.3">
      <c r="A43" s="21" t="s">
        <v>15</v>
      </c>
      <c r="B43" s="22"/>
      <c r="C43" s="23"/>
      <c r="D43" s="24">
        <f>SUM(D42:D42)</f>
        <v>123.55</v>
      </c>
      <c r="E43" s="23"/>
      <c r="F43" s="25"/>
      <c r="G43" s="26"/>
    </row>
    <row r="44" spans="1:7" ht="20.100000000000001" customHeight="1" x14ac:dyDescent="0.25">
      <c r="A44" s="9" t="s">
        <v>67</v>
      </c>
      <c r="B44" s="14" t="s">
        <v>68</v>
      </c>
      <c r="C44" s="10" t="s">
        <v>33</v>
      </c>
      <c r="D44" s="18">
        <v>1114.6500000000001</v>
      </c>
      <c r="E44" s="10">
        <v>3222</v>
      </c>
      <c r="F44" s="9" t="s">
        <v>19</v>
      </c>
      <c r="G44" s="27" t="s">
        <v>14</v>
      </c>
    </row>
    <row r="45" spans="1:7" ht="20.100000000000001" customHeight="1" thickBot="1" x14ac:dyDescent="0.3">
      <c r="A45" s="21" t="s">
        <v>15</v>
      </c>
      <c r="B45" s="22"/>
      <c r="C45" s="23"/>
      <c r="D45" s="24">
        <f>SUM(D44:D44)</f>
        <v>1114.6500000000001</v>
      </c>
      <c r="E45" s="23"/>
      <c r="F45" s="25"/>
      <c r="G45" s="26"/>
    </row>
    <row r="46" spans="1:7" ht="20.100000000000001" customHeight="1" x14ac:dyDescent="0.25">
      <c r="A46" s="9" t="s">
        <v>69</v>
      </c>
      <c r="B46" s="14" t="s">
        <v>70</v>
      </c>
      <c r="C46" s="10" t="s">
        <v>71</v>
      </c>
      <c r="D46" s="18">
        <v>787.16</v>
      </c>
      <c r="E46" s="10">
        <v>3222</v>
      </c>
      <c r="F46" s="9" t="s">
        <v>19</v>
      </c>
      <c r="G46" s="27" t="s">
        <v>14</v>
      </c>
    </row>
    <row r="47" spans="1:7" ht="20.100000000000001" customHeight="1" thickBot="1" x14ac:dyDescent="0.3">
      <c r="A47" s="21" t="s">
        <v>15</v>
      </c>
      <c r="B47" s="22"/>
      <c r="C47" s="23"/>
      <c r="D47" s="24">
        <f>SUM(D46:D46)</f>
        <v>787.16</v>
      </c>
      <c r="E47" s="23"/>
      <c r="F47" s="25"/>
      <c r="G47" s="26"/>
    </row>
    <row r="48" spans="1:7" ht="20.100000000000001" customHeight="1" x14ac:dyDescent="0.25">
      <c r="A48" s="9" t="s">
        <v>72</v>
      </c>
      <c r="B48" s="14" t="s">
        <v>70</v>
      </c>
      <c r="C48" s="10" t="s">
        <v>71</v>
      </c>
      <c r="D48" s="18">
        <v>1104.8</v>
      </c>
      <c r="E48" s="10">
        <v>3222</v>
      </c>
      <c r="F48" s="9" t="s">
        <v>19</v>
      </c>
      <c r="G48" s="27" t="s">
        <v>14</v>
      </c>
    </row>
    <row r="49" spans="1:7" ht="20.100000000000001" customHeight="1" thickBot="1" x14ac:dyDescent="0.3">
      <c r="A49" s="21" t="s">
        <v>15</v>
      </c>
      <c r="B49" s="22"/>
      <c r="C49" s="23"/>
      <c r="D49" s="24">
        <f>SUM(D48:D48)</f>
        <v>1104.8</v>
      </c>
      <c r="E49" s="23"/>
      <c r="F49" s="25"/>
      <c r="G49" s="26"/>
    </row>
    <row r="50" spans="1:7" ht="20.100000000000001" customHeight="1" x14ac:dyDescent="0.25">
      <c r="A50" s="9" t="s">
        <v>73</v>
      </c>
      <c r="B50" s="14" t="s">
        <v>74</v>
      </c>
      <c r="C50" s="10" t="s">
        <v>33</v>
      </c>
      <c r="D50" s="18">
        <v>33.9</v>
      </c>
      <c r="E50" s="10">
        <v>3222</v>
      </c>
      <c r="F50" s="9" t="s">
        <v>19</v>
      </c>
      <c r="G50" s="27" t="s">
        <v>14</v>
      </c>
    </row>
    <row r="51" spans="1:7" ht="20.100000000000001" customHeight="1" thickBot="1" x14ac:dyDescent="0.3">
      <c r="A51" s="21" t="s">
        <v>15</v>
      </c>
      <c r="B51" s="22"/>
      <c r="C51" s="23"/>
      <c r="D51" s="24">
        <f>SUM(D50:D50)</f>
        <v>33.9</v>
      </c>
      <c r="E51" s="23"/>
      <c r="F51" s="25"/>
      <c r="G51" s="26"/>
    </row>
    <row r="52" spans="1:7" ht="20.100000000000001" customHeight="1" x14ac:dyDescent="0.25">
      <c r="A52" s="9" t="s">
        <v>75</v>
      </c>
      <c r="B52" s="14" t="s">
        <v>76</v>
      </c>
      <c r="C52" s="10" t="s">
        <v>30</v>
      </c>
      <c r="D52" s="18">
        <v>111.77</v>
      </c>
      <c r="E52" s="10">
        <v>3223</v>
      </c>
      <c r="F52" s="9" t="s">
        <v>60</v>
      </c>
      <c r="G52" s="27" t="s">
        <v>14</v>
      </c>
    </row>
    <row r="53" spans="1:7" ht="20.100000000000001" customHeight="1" thickBot="1" x14ac:dyDescent="0.3">
      <c r="A53" s="21" t="s">
        <v>15</v>
      </c>
      <c r="B53" s="22"/>
      <c r="C53" s="23"/>
      <c r="D53" s="24">
        <f>SUM(D52:D52)</f>
        <v>111.77</v>
      </c>
      <c r="E53" s="23"/>
      <c r="F53" s="25"/>
      <c r="G53" s="26"/>
    </row>
    <row r="54" spans="1:7" ht="20.100000000000001" customHeight="1" x14ac:dyDescent="0.25">
      <c r="A54" s="9" t="s">
        <v>77</v>
      </c>
      <c r="B54" s="14" t="s">
        <v>78</v>
      </c>
      <c r="C54" s="10" t="s">
        <v>79</v>
      </c>
      <c r="D54" s="18">
        <v>50</v>
      </c>
      <c r="E54" s="10">
        <v>3299</v>
      </c>
      <c r="F54" s="9" t="s">
        <v>80</v>
      </c>
      <c r="G54" s="27" t="s">
        <v>14</v>
      </c>
    </row>
    <row r="55" spans="1:7" ht="20.100000000000001" customHeight="1" thickBot="1" x14ac:dyDescent="0.3">
      <c r="A55" s="21" t="s">
        <v>15</v>
      </c>
      <c r="B55" s="22"/>
      <c r="C55" s="23"/>
      <c r="D55" s="24">
        <f>SUM(D54:D54)</f>
        <v>50</v>
      </c>
      <c r="E55" s="23"/>
      <c r="F55" s="25"/>
      <c r="G55" s="26"/>
    </row>
    <row r="56" spans="1:7" ht="20.100000000000001" customHeight="1" x14ac:dyDescent="0.25">
      <c r="A56" s="9" t="s">
        <v>81</v>
      </c>
      <c r="B56" s="14" t="s">
        <v>82</v>
      </c>
      <c r="C56" s="10" t="s">
        <v>33</v>
      </c>
      <c r="D56" s="18">
        <v>1207.1600000000001</v>
      </c>
      <c r="E56" s="10">
        <v>3222</v>
      </c>
      <c r="F56" s="9" t="s">
        <v>19</v>
      </c>
      <c r="G56" s="27" t="s">
        <v>14</v>
      </c>
    </row>
    <row r="57" spans="1:7" ht="20.100000000000001" customHeight="1" thickBot="1" x14ac:dyDescent="0.3">
      <c r="A57" s="21" t="s">
        <v>15</v>
      </c>
      <c r="B57" s="22"/>
      <c r="C57" s="23"/>
      <c r="D57" s="24">
        <f>SUM(D56:D56)</f>
        <v>1207.1600000000001</v>
      </c>
      <c r="E57" s="23"/>
      <c r="F57" s="25"/>
      <c r="G57" s="26"/>
    </row>
    <row r="58" spans="1:7" ht="20.100000000000001" customHeight="1" x14ac:dyDescent="0.25">
      <c r="A58" s="9" t="s">
        <v>83</v>
      </c>
      <c r="B58" s="14" t="s">
        <v>84</v>
      </c>
      <c r="C58" s="10" t="s">
        <v>85</v>
      </c>
      <c r="D58" s="18">
        <v>67.459999999999994</v>
      </c>
      <c r="E58" s="10">
        <v>3221</v>
      </c>
      <c r="F58" s="9" t="s">
        <v>27</v>
      </c>
      <c r="G58" s="27" t="s">
        <v>14</v>
      </c>
    </row>
    <row r="59" spans="1:7" ht="20.100000000000001" customHeight="1" thickBot="1" x14ac:dyDescent="0.3">
      <c r="A59" s="21" t="s">
        <v>15</v>
      </c>
      <c r="B59" s="22"/>
      <c r="C59" s="23"/>
      <c r="D59" s="24">
        <f>SUM(D58:D58)</f>
        <v>67.459999999999994</v>
      </c>
      <c r="E59" s="23"/>
      <c r="F59" s="25"/>
      <c r="G59" s="26"/>
    </row>
    <row r="60" spans="1:7" ht="20.100000000000001" customHeight="1" x14ac:dyDescent="0.25">
      <c r="A60" s="9" t="s">
        <v>86</v>
      </c>
      <c r="B60" s="14" t="s">
        <v>87</v>
      </c>
      <c r="C60" s="10" t="s">
        <v>47</v>
      </c>
      <c r="D60" s="18">
        <v>111.88</v>
      </c>
      <c r="E60" s="10">
        <v>3236</v>
      </c>
      <c r="F60" s="9" t="s">
        <v>23</v>
      </c>
      <c r="G60" s="27" t="s">
        <v>14</v>
      </c>
    </row>
    <row r="61" spans="1:7" ht="20.100000000000001" customHeight="1" thickBot="1" x14ac:dyDescent="0.3">
      <c r="A61" s="21" t="s">
        <v>15</v>
      </c>
      <c r="B61" s="22"/>
      <c r="C61" s="23"/>
      <c r="D61" s="24">
        <f>SUM(D60:D60)</f>
        <v>111.88</v>
      </c>
      <c r="E61" s="23"/>
      <c r="F61" s="25"/>
      <c r="G61" s="26"/>
    </row>
    <row r="62" spans="1:7" ht="20.100000000000001" customHeight="1" x14ac:dyDescent="0.25">
      <c r="A62" s="9" t="s">
        <v>88</v>
      </c>
      <c r="B62" s="14" t="s">
        <v>89</v>
      </c>
      <c r="C62" s="10" t="s">
        <v>90</v>
      </c>
      <c r="D62" s="18">
        <v>38.270000000000003</v>
      </c>
      <c r="E62" s="10">
        <v>3223</v>
      </c>
      <c r="F62" s="9" t="s">
        <v>60</v>
      </c>
      <c r="G62" s="27" t="s">
        <v>14</v>
      </c>
    </row>
    <row r="63" spans="1:7" ht="20.100000000000001" customHeight="1" thickBot="1" x14ac:dyDescent="0.3">
      <c r="A63" s="21" t="s">
        <v>15</v>
      </c>
      <c r="B63" s="22"/>
      <c r="C63" s="23"/>
      <c r="D63" s="24">
        <f>SUM(D62:D62)</f>
        <v>38.270000000000003</v>
      </c>
      <c r="E63" s="23"/>
      <c r="F63" s="25"/>
      <c r="G63" s="26"/>
    </row>
    <row r="64" spans="1:7" ht="20.100000000000001" customHeight="1" x14ac:dyDescent="0.25">
      <c r="A64" s="9" t="s">
        <v>91</v>
      </c>
      <c r="B64" s="14" t="s">
        <v>92</v>
      </c>
      <c r="C64" s="10" t="s">
        <v>93</v>
      </c>
      <c r="D64" s="18">
        <v>482.04</v>
      </c>
      <c r="E64" s="10">
        <v>3221</v>
      </c>
      <c r="F64" s="9" t="s">
        <v>27</v>
      </c>
      <c r="G64" s="27" t="s">
        <v>14</v>
      </c>
    </row>
    <row r="65" spans="1:7" ht="20.100000000000001" customHeight="1" thickBot="1" x14ac:dyDescent="0.3">
      <c r="A65" s="21" t="s">
        <v>15</v>
      </c>
      <c r="B65" s="22"/>
      <c r="C65" s="23"/>
      <c r="D65" s="24">
        <f>SUM(D64:D64)</f>
        <v>482.04</v>
      </c>
      <c r="E65" s="23"/>
      <c r="F65" s="25"/>
      <c r="G65" s="26"/>
    </row>
    <row r="66" spans="1:7" ht="20.100000000000001" customHeight="1" x14ac:dyDescent="0.25">
      <c r="A66" s="9" t="s">
        <v>94</v>
      </c>
      <c r="B66" s="14" t="s">
        <v>95</v>
      </c>
      <c r="C66" s="10" t="s">
        <v>33</v>
      </c>
      <c r="D66" s="18">
        <v>600</v>
      </c>
      <c r="E66" s="10">
        <v>3213</v>
      </c>
      <c r="F66" s="9" t="s">
        <v>48</v>
      </c>
      <c r="G66" s="27" t="s">
        <v>14</v>
      </c>
    </row>
    <row r="67" spans="1:7" ht="20.100000000000001" customHeight="1" thickBot="1" x14ac:dyDescent="0.3">
      <c r="A67" s="21" t="s">
        <v>15</v>
      </c>
      <c r="B67" s="22"/>
      <c r="C67" s="23"/>
      <c r="D67" s="24">
        <f>SUM(D66:D66)</f>
        <v>600</v>
      </c>
      <c r="E67" s="23"/>
      <c r="F67" s="25"/>
      <c r="G67" s="26"/>
    </row>
    <row r="68" spans="1:7" ht="20.100000000000001" customHeight="1" x14ac:dyDescent="0.25">
      <c r="A68" s="9" t="s">
        <v>96</v>
      </c>
      <c r="B68" s="14" t="s">
        <v>97</v>
      </c>
      <c r="C68" s="10" t="s">
        <v>33</v>
      </c>
      <c r="D68" s="18">
        <v>180.2</v>
      </c>
      <c r="E68" s="10">
        <v>3221</v>
      </c>
      <c r="F68" s="9" t="s">
        <v>27</v>
      </c>
      <c r="G68" s="27" t="s">
        <v>14</v>
      </c>
    </row>
    <row r="69" spans="1:7" ht="20.100000000000001" customHeight="1" x14ac:dyDescent="0.25">
      <c r="A69" s="9"/>
      <c r="B69" s="14"/>
      <c r="C69" s="10"/>
      <c r="D69" s="18">
        <v>55</v>
      </c>
      <c r="E69" s="10">
        <v>3238</v>
      </c>
      <c r="F69" s="9" t="s">
        <v>38</v>
      </c>
      <c r="G69" s="28" t="s">
        <v>14</v>
      </c>
    </row>
    <row r="70" spans="1:7" ht="20.100000000000001" customHeight="1" x14ac:dyDescent="0.25">
      <c r="A70" s="9"/>
      <c r="B70" s="14"/>
      <c r="C70" s="10"/>
      <c r="D70" s="18">
        <v>495</v>
      </c>
      <c r="E70" s="10">
        <v>4221</v>
      </c>
      <c r="F70" s="9" t="s">
        <v>98</v>
      </c>
      <c r="G70" s="28" t="s">
        <v>14</v>
      </c>
    </row>
    <row r="71" spans="1:7" ht="20.100000000000001" customHeight="1" thickBot="1" x14ac:dyDescent="0.3">
      <c r="A71" s="21" t="s">
        <v>15</v>
      </c>
      <c r="B71" s="22"/>
      <c r="C71" s="23"/>
      <c r="D71" s="24">
        <f>SUM(D68:D70)</f>
        <v>730.2</v>
      </c>
      <c r="E71" s="23"/>
      <c r="F71" s="25"/>
      <c r="G71" s="26"/>
    </row>
    <row r="72" spans="1:7" ht="20.100000000000001" customHeight="1" x14ac:dyDescent="0.25">
      <c r="A72" s="9" t="s">
        <v>99</v>
      </c>
      <c r="B72" s="14" t="s">
        <v>100</v>
      </c>
      <c r="C72" s="10" t="s">
        <v>26</v>
      </c>
      <c r="D72" s="18">
        <v>192.4</v>
      </c>
      <c r="E72" s="10">
        <v>3431</v>
      </c>
      <c r="F72" s="9" t="s">
        <v>101</v>
      </c>
      <c r="G72" s="27" t="s">
        <v>14</v>
      </c>
    </row>
    <row r="73" spans="1:7" ht="20.100000000000001" customHeight="1" thickBot="1" x14ac:dyDescent="0.3">
      <c r="A73" s="21" t="s">
        <v>15</v>
      </c>
      <c r="B73" s="22"/>
      <c r="C73" s="23"/>
      <c r="D73" s="24">
        <f>SUM(D72:D72)</f>
        <v>192.4</v>
      </c>
      <c r="E73" s="23"/>
      <c r="F73" s="25"/>
      <c r="G73" s="26"/>
    </row>
    <row r="74" spans="1:7" ht="20.100000000000001" customHeight="1" x14ac:dyDescent="0.25">
      <c r="A74" s="9" t="s">
        <v>102</v>
      </c>
      <c r="B74" s="14" t="s">
        <v>103</v>
      </c>
      <c r="C74" s="10" t="s">
        <v>104</v>
      </c>
      <c r="D74" s="18">
        <v>200</v>
      </c>
      <c r="E74" s="10">
        <v>3231</v>
      </c>
      <c r="F74" s="9" t="s">
        <v>34</v>
      </c>
      <c r="G74" s="27" t="s">
        <v>14</v>
      </c>
    </row>
    <row r="75" spans="1:7" ht="20.100000000000001" customHeight="1" thickBot="1" x14ac:dyDescent="0.3">
      <c r="A75" s="21" t="s">
        <v>15</v>
      </c>
      <c r="B75" s="22"/>
      <c r="C75" s="23"/>
      <c r="D75" s="24">
        <f>SUM(D74:D74)</f>
        <v>200</v>
      </c>
      <c r="E75" s="23"/>
      <c r="F75" s="25"/>
      <c r="G75" s="26"/>
    </row>
    <row r="76" spans="1:7" ht="20.100000000000001" customHeight="1" x14ac:dyDescent="0.25">
      <c r="A76" s="9" t="s">
        <v>105</v>
      </c>
      <c r="B76" s="14" t="s">
        <v>106</v>
      </c>
      <c r="C76" s="10" t="s">
        <v>107</v>
      </c>
      <c r="D76" s="18">
        <v>2081.89</v>
      </c>
      <c r="E76" s="10">
        <v>3222</v>
      </c>
      <c r="F76" s="9" t="s">
        <v>19</v>
      </c>
      <c r="G76" s="27" t="s">
        <v>14</v>
      </c>
    </row>
    <row r="77" spans="1:7" ht="20.100000000000001" customHeight="1" thickBot="1" x14ac:dyDescent="0.3">
      <c r="A77" s="21" t="s">
        <v>15</v>
      </c>
      <c r="B77" s="22"/>
      <c r="C77" s="23"/>
      <c r="D77" s="24">
        <f>SUM(D76:D76)</f>
        <v>2081.89</v>
      </c>
      <c r="E77" s="23"/>
      <c r="F77" s="25"/>
      <c r="G77" s="26"/>
    </row>
    <row r="78" spans="1:7" ht="20.100000000000001" customHeight="1" x14ac:dyDescent="0.25">
      <c r="A78" s="9" t="s">
        <v>108</v>
      </c>
      <c r="B78" s="14" t="s">
        <v>109</v>
      </c>
      <c r="C78" s="10" t="s">
        <v>47</v>
      </c>
      <c r="D78" s="18">
        <v>53.93</v>
      </c>
      <c r="E78" s="10">
        <v>3221</v>
      </c>
      <c r="F78" s="9" t="s">
        <v>27</v>
      </c>
      <c r="G78" s="27" t="s">
        <v>14</v>
      </c>
    </row>
    <row r="79" spans="1:7" ht="20.100000000000001" customHeight="1" x14ac:dyDescent="0.25">
      <c r="A79" s="9"/>
      <c r="B79" s="14"/>
      <c r="C79" s="10"/>
      <c r="D79" s="18">
        <v>316.55</v>
      </c>
      <c r="E79" s="10">
        <v>4227</v>
      </c>
      <c r="F79" s="9" t="s">
        <v>110</v>
      </c>
      <c r="G79" s="28" t="s">
        <v>14</v>
      </c>
    </row>
    <row r="80" spans="1:7" ht="20.100000000000001" customHeight="1" thickBot="1" x14ac:dyDescent="0.3">
      <c r="A80" s="21" t="s">
        <v>15</v>
      </c>
      <c r="B80" s="22"/>
      <c r="C80" s="23"/>
      <c r="D80" s="24">
        <f>SUM(D78:D79)</f>
        <v>370.48</v>
      </c>
      <c r="E80" s="23"/>
      <c r="F80" s="25"/>
      <c r="G80" s="26"/>
    </row>
    <row r="81" spans="1:7" ht="20.100000000000001" customHeight="1" x14ac:dyDescent="0.25">
      <c r="A81" s="9" t="s">
        <v>111</v>
      </c>
      <c r="B81" s="14" t="s">
        <v>112</v>
      </c>
      <c r="C81" s="10" t="s">
        <v>47</v>
      </c>
      <c r="D81" s="18">
        <v>1618.76</v>
      </c>
      <c r="E81" s="10">
        <v>3222</v>
      </c>
      <c r="F81" s="9" t="s">
        <v>19</v>
      </c>
      <c r="G81" s="27" t="s">
        <v>14</v>
      </c>
    </row>
    <row r="82" spans="1:7" ht="20.100000000000001" customHeight="1" thickBot="1" x14ac:dyDescent="0.3">
      <c r="A82" s="21" t="s">
        <v>15</v>
      </c>
      <c r="B82" s="22"/>
      <c r="C82" s="23"/>
      <c r="D82" s="24">
        <f>SUM(D81:D81)</f>
        <v>1618.76</v>
      </c>
      <c r="E82" s="23"/>
      <c r="F82" s="25"/>
      <c r="G82" s="26"/>
    </row>
    <row r="83" spans="1:7" ht="20.100000000000001" customHeight="1" x14ac:dyDescent="0.25">
      <c r="A83" s="9"/>
      <c r="B83" s="14"/>
      <c r="C83" s="10"/>
      <c r="D83" s="18">
        <v>1049.1199999999999</v>
      </c>
      <c r="E83" s="10">
        <v>3211</v>
      </c>
      <c r="F83" s="9" t="s">
        <v>114</v>
      </c>
      <c r="G83" s="28" t="s">
        <v>14</v>
      </c>
    </row>
    <row r="84" spans="1:7" ht="20.100000000000001" customHeight="1" x14ac:dyDescent="0.25">
      <c r="A84" s="9"/>
      <c r="B84" s="14"/>
      <c r="C84" s="10"/>
      <c r="D84" s="18">
        <v>144</v>
      </c>
      <c r="E84" s="10">
        <v>3214</v>
      </c>
      <c r="F84" s="9" t="s">
        <v>116</v>
      </c>
      <c r="G84" s="28" t="s">
        <v>14</v>
      </c>
    </row>
    <row r="85" spans="1:7" ht="20.100000000000001" customHeight="1" thickBot="1" x14ac:dyDescent="0.3">
      <c r="A85" s="21" t="s">
        <v>15</v>
      </c>
      <c r="B85" s="22"/>
      <c r="C85" s="23"/>
      <c r="D85" s="24">
        <f>SUM(D83:D84)</f>
        <v>1193.1199999999999</v>
      </c>
      <c r="E85" s="23"/>
      <c r="F85" s="25"/>
      <c r="G85" s="26"/>
    </row>
    <row r="86" spans="1:7" ht="20.100000000000001" customHeight="1" thickBot="1" x14ac:dyDescent="0.3">
      <c r="A86" s="29" t="s">
        <v>117</v>
      </c>
      <c r="B86" s="30"/>
      <c r="C86" s="31"/>
      <c r="D86" s="32">
        <f>SUM(D8,D10,D12,D14,D16,D18,D20,D22,D24,D26,D28,D30,D32,D35,D37,D39,D41,D43,D45,D47,D49,D51,D53,D55,D57,D59,D61,D63,D65,D67,D71,D73,D75,D77,D80,D82,D85)</f>
        <v>16811.21</v>
      </c>
      <c r="E86" s="31"/>
      <c r="F86" s="33"/>
      <c r="G86" s="34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6"/>
  <sheetViews>
    <sheetView zoomScaleNormal="100" workbookViewId="0">
      <selection activeCell="C18" sqref="C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0.100000000000001" customHeight="1" thickTop="1" x14ac:dyDescent="0.25">
      <c r="A7" s="35"/>
      <c r="B7" s="36"/>
      <c r="C7" s="37"/>
      <c r="D7" s="38">
        <v>76925.97</v>
      </c>
      <c r="E7" s="37">
        <v>3111</v>
      </c>
      <c r="F7" s="39" t="s">
        <v>113</v>
      </c>
      <c r="G7" s="27" t="s">
        <v>14</v>
      </c>
    </row>
    <row r="8" spans="1:7" ht="20.100000000000001" customHeight="1" x14ac:dyDescent="0.25">
      <c r="A8" s="40"/>
      <c r="B8" s="41"/>
      <c r="C8" s="42"/>
      <c r="D8" s="43">
        <v>5342.59</v>
      </c>
      <c r="E8" s="42">
        <v>3141</v>
      </c>
      <c r="F8" s="44" t="s">
        <v>118</v>
      </c>
      <c r="G8" s="28" t="s">
        <v>14</v>
      </c>
    </row>
    <row r="9" spans="1:7" ht="20.100000000000001" customHeight="1" x14ac:dyDescent="0.25">
      <c r="A9" s="40"/>
      <c r="B9" s="41"/>
      <c r="C9" s="42"/>
      <c r="D9" s="43">
        <v>15293.26</v>
      </c>
      <c r="E9" s="42">
        <v>3151</v>
      </c>
      <c r="F9" s="44" t="s">
        <v>119</v>
      </c>
      <c r="G9" s="28" t="s">
        <v>14</v>
      </c>
    </row>
    <row r="10" spans="1:7" ht="20.100000000000001" customHeight="1" x14ac:dyDescent="0.25">
      <c r="A10" s="40"/>
      <c r="B10" s="41"/>
      <c r="C10" s="42"/>
      <c r="D10" s="43">
        <v>5067.17</v>
      </c>
      <c r="E10" s="42">
        <v>3151</v>
      </c>
      <c r="F10" s="44" t="s">
        <v>120</v>
      </c>
      <c r="G10" s="28" t="s">
        <v>14</v>
      </c>
    </row>
    <row r="11" spans="1:7" ht="20.100000000000001" customHeight="1" x14ac:dyDescent="0.25">
      <c r="A11" s="40"/>
      <c r="B11" s="41"/>
      <c r="C11" s="42"/>
      <c r="D11" s="43">
        <v>16933.759999999998</v>
      </c>
      <c r="E11" s="42">
        <v>3162</v>
      </c>
      <c r="F11" s="44" t="s">
        <v>121</v>
      </c>
      <c r="G11" s="28" t="s">
        <v>14</v>
      </c>
    </row>
    <row r="12" spans="1:7" ht="20.100000000000001" customHeight="1" x14ac:dyDescent="0.25">
      <c r="A12" s="40"/>
      <c r="B12" s="41"/>
      <c r="C12" s="42"/>
      <c r="D12" s="43">
        <v>3199.78</v>
      </c>
      <c r="E12" s="42">
        <v>3212</v>
      </c>
      <c r="F12" s="44" t="s">
        <v>115</v>
      </c>
      <c r="G12" s="28" t="s">
        <v>14</v>
      </c>
    </row>
    <row r="13" spans="1:7" ht="20.100000000000001" customHeight="1" x14ac:dyDescent="0.25">
      <c r="A13" s="40"/>
      <c r="B13" s="41"/>
      <c r="C13" s="42"/>
      <c r="D13" s="43">
        <v>210</v>
      </c>
      <c r="E13" s="42">
        <v>3295</v>
      </c>
      <c r="F13" s="44" t="s">
        <v>122</v>
      </c>
      <c r="G13" s="28" t="s">
        <v>14</v>
      </c>
    </row>
    <row r="14" spans="1:7" ht="20.100000000000001" customHeight="1" x14ac:dyDescent="0.25">
      <c r="A14" s="40"/>
      <c r="B14" s="41"/>
      <c r="C14" s="42"/>
      <c r="D14" s="43">
        <v>144.4</v>
      </c>
      <c r="E14" s="42">
        <v>12911</v>
      </c>
      <c r="F14" s="44" t="s">
        <v>125</v>
      </c>
      <c r="G14" s="28" t="s">
        <v>14</v>
      </c>
    </row>
    <row r="15" spans="1:7" ht="20.100000000000001" customHeight="1" thickBot="1" x14ac:dyDescent="0.3">
      <c r="A15" s="45" t="s">
        <v>124</v>
      </c>
      <c r="B15" s="22"/>
      <c r="C15" s="23"/>
      <c r="D15" s="46">
        <f>SUM(D7:D14)</f>
        <v>123116.92999999998</v>
      </c>
      <c r="E15" s="23"/>
      <c r="F15" s="25"/>
      <c r="G15" s="26"/>
    </row>
    <row r="16" spans="1:7" ht="20.100000000000001" customHeight="1" x14ac:dyDescent="0.25">
      <c r="A16" s="9"/>
      <c r="B16" s="14"/>
      <c r="C16" s="10"/>
      <c r="D16" s="47">
        <v>4933.04</v>
      </c>
      <c r="E16" s="10">
        <v>3111</v>
      </c>
      <c r="F16" s="9" t="s">
        <v>113</v>
      </c>
      <c r="G16" s="28" t="s">
        <v>14</v>
      </c>
    </row>
    <row r="17" spans="1:7" ht="20.100000000000001" customHeight="1" x14ac:dyDescent="0.25">
      <c r="A17" s="9"/>
      <c r="B17" s="14"/>
      <c r="C17" s="10"/>
      <c r="D17" s="47">
        <v>357.08</v>
      </c>
      <c r="E17" s="10">
        <v>3141</v>
      </c>
      <c r="F17" s="9" t="s">
        <v>118</v>
      </c>
      <c r="G17" s="28" t="s">
        <v>14</v>
      </c>
    </row>
    <row r="18" spans="1:7" ht="20.100000000000001" customHeight="1" x14ac:dyDescent="0.25">
      <c r="A18" s="9"/>
      <c r="B18" s="14"/>
      <c r="C18" s="10"/>
      <c r="D18" s="47">
        <v>991.92</v>
      </c>
      <c r="E18" s="10">
        <v>3151</v>
      </c>
      <c r="F18" s="9" t="s">
        <v>119</v>
      </c>
      <c r="G18" s="28" t="s">
        <v>14</v>
      </c>
    </row>
    <row r="19" spans="1:7" ht="20.100000000000001" customHeight="1" x14ac:dyDescent="0.25">
      <c r="A19" s="9"/>
      <c r="B19" s="14"/>
      <c r="C19" s="10"/>
      <c r="D19" s="47">
        <v>330.65</v>
      </c>
      <c r="E19" s="10">
        <v>3151</v>
      </c>
      <c r="F19" s="9" t="s">
        <v>120</v>
      </c>
      <c r="G19" s="28" t="s">
        <v>14</v>
      </c>
    </row>
    <row r="20" spans="1:7" ht="20.100000000000001" customHeight="1" x14ac:dyDescent="0.25">
      <c r="A20" s="9"/>
      <c r="B20" s="14"/>
      <c r="C20" s="10"/>
      <c r="D20" s="47">
        <v>1091.0899999999999</v>
      </c>
      <c r="E20" s="10">
        <v>3162</v>
      </c>
      <c r="F20" s="9" t="s">
        <v>123</v>
      </c>
      <c r="G20" s="28" t="s">
        <v>14</v>
      </c>
    </row>
    <row r="21" spans="1:7" ht="20.100000000000001" customHeight="1" x14ac:dyDescent="0.25">
      <c r="A21" s="9"/>
      <c r="B21" s="14"/>
      <c r="C21" s="10"/>
      <c r="D21" s="47">
        <v>103.06</v>
      </c>
      <c r="E21" s="10">
        <v>3212</v>
      </c>
      <c r="F21" s="9" t="s">
        <v>115</v>
      </c>
      <c r="G21" s="28" t="s">
        <v>14</v>
      </c>
    </row>
    <row r="22" spans="1:7" ht="20.100000000000001" customHeight="1" thickBot="1" x14ac:dyDescent="0.3">
      <c r="A22" s="48" t="s">
        <v>129</v>
      </c>
      <c r="B22" s="41"/>
      <c r="C22" s="42"/>
      <c r="D22" s="49">
        <f>SUM(D16:D21)</f>
        <v>7806.84</v>
      </c>
      <c r="E22" s="42"/>
      <c r="F22" s="44"/>
      <c r="G22" s="28"/>
    </row>
    <row r="23" spans="1:7" ht="20.100000000000001" customHeight="1" x14ac:dyDescent="0.25">
      <c r="A23" s="35"/>
      <c r="B23" s="36"/>
      <c r="C23" s="37"/>
      <c r="D23" s="38">
        <v>3265.65</v>
      </c>
      <c r="E23" s="37">
        <v>3111</v>
      </c>
      <c r="F23" s="39" t="s">
        <v>113</v>
      </c>
      <c r="G23" s="27" t="s">
        <v>14</v>
      </c>
    </row>
    <row r="24" spans="1:7" ht="20.100000000000001" customHeight="1" x14ac:dyDescent="0.25">
      <c r="A24" s="40"/>
      <c r="B24" s="41"/>
      <c r="C24" s="42"/>
      <c r="D24" s="43">
        <v>120.09</v>
      </c>
      <c r="E24" s="42">
        <v>3141</v>
      </c>
      <c r="F24" s="44" t="s">
        <v>118</v>
      </c>
      <c r="G24" s="28" t="s">
        <v>14</v>
      </c>
    </row>
    <row r="25" spans="1:7" ht="20.100000000000001" customHeight="1" x14ac:dyDescent="0.25">
      <c r="A25" s="40"/>
      <c r="B25" s="41"/>
      <c r="C25" s="42"/>
      <c r="D25" s="43">
        <v>537.76</v>
      </c>
      <c r="E25" s="42">
        <v>3151</v>
      </c>
      <c r="F25" s="44" t="s">
        <v>119</v>
      </c>
      <c r="G25" s="28" t="s">
        <v>14</v>
      </c>
    </row>
    <row r="26" spans="1:7" ht="20.100000000000001" customHeight="1" x14ac:dyDescent="0.25">
      <c r="A26" s="40"/>
      <c r="B26" s="41"/>
      <c r="C26" s="42"/>
      <c r="D26" s="43">
        <v>206.5</v>
      </c>
      <c r="E26" s="42">
        <v>3151</v>
      </c>
      <c r="F26" s="44" t="s">
        <v>120</v>
      </c>
      <c r="G26" s="28" t="s">
        <v>14</v>
      </c>
    </row>
    <row r="27" spans="1:7" ht="20.100000000000001" customHeight="1" x14ac:dyDescent="0.25">
      <c r="A27" s="40"/>
      <c r="B27" s="41"/>
      <c r="C27" s="42"/>
      <c r="D27" s="43">
        <v>681.46</v>
      </c>
      <c r="E27" s="42">
        <v>3162</v>
      </c>
      <c r="F27" s="44" t="s">
        <v>121</v>
      </c>
      <c r="G27" s="28" t="s">
        <v>14</v>
      </c>
    </row>
    <row r="28" spans="1:7" ht="20.100000000000001" customHeight="1" x14ac:dyDescent="0.25">
      <c r="A28" s="40"/>
      <c r="B28" s="41"/>
      <c r="C28" s="42"/>
      <c r="D28" s="43">
        <v>90</v>
      </c>
      <c r="E28" s="42">
        <v>3212</v>
      </c>
      <c r="F28" s="44" t="s">
        <v>115</v>
      </c>
      <c r="G28" s="28" t="s">
        <v>14</v>
      </c>
    </row>
    <row r="29" spans="1:7" ht="20.100000000000001" customHeight="1" thickBot="1" x14ac:dyDescent="0.3">
      <c r="A29" s="50" t="s">
        <v>130</v>
      </c>
      <c r="B29" s="22"/>
      <c r="C29" s="23"/>
      <c r="D29" s="46">
        <f>SUM(D23:D28)</f>
        <v>4901.46</v>
      </c>
      <c r="E29" s="23"/>
      <c r="F29" s="25"/>
      <c r="G29" s="26"/>
    </row>
    <row r="30" spans="1:7" ht="20.100000000000001" customHeight="1" x14ac:dyDescent="0.25">
      <c r="A30" s="51"/>
      <c r="B30" s="36"/>
      <c r="C30" s="37"/>
      <c r="D30" s="52">
        <v>300</v>
      </c>
      <c r="E30" s="37">
        <v>3121</v>
      </c>
      <c r="F30" s="39" t="s">
        <v>127</v>
      </c>
      <c r="G30" s="28" t="s">
        <v>14</v>
      </c>
    </row>
    <row r="31" spans="1:7" ht="20.100000000000001" customHeight="1" x14ac:dyDescent="0.25">
      <c r="A31" s="53"/>
      <c r="B31" s="41"/>
      <c r="C31" s="42"/>
      <c r="D31" s="54">
        <v>441.44</v>
      </c>
      <c r="E31" s="42">
        <v>3121</v>
      </c>
      <c r="F31" s="44" t="s">
        <v>128</v>
      </c>
      <c r="G31" s="28" t="s">
        <v>14</v>
      </c>
    </row>
    <row r="32" spans="1:7" ht="20.100000000000001" customHeight="1" thickBot="1" x14ac:dyDescent="0.3">
      <c r="A32" s="45" t="s">
        <v>126</v>
      </c>
      <c r="B32" s="22"/>
      <c r="C32" s="23"/>
      <c r="D32" s="46">
        <f>SUM(D30:D31)</f>
        <v>741.44</v>
      </c>
      <c r="E32" s="23"/>
      <c r="F32" s="25"/>
      <c r="G32" s="26"/>
    </row>
    <row r="33" spans="1:7" ht="20.100000000000001" customHeight="1" thickBot="1" x14ac:dyDescent="0.3">
      <c r="A33" s="55" t="s">
        <v>117</v>
      </c>
      <c r="B33" s="22"/>
      <c r="C33" s="23"/>
      <c r="D33" s="56">
        <f>SUM(D15+D22+D29)</f>
        <v>135825.22999999998</v>
      </c>
      <c r="E33" s="23"/>
      <c r="F33" s="25"/>
      <c r="G33" s="26"/>
    </row>
    <row r="34" spans="1:7" ht="20.100000000000001" customHeight="1" thickBot="1" x14ac:dyDescent="0.3">
      <c r="A34" s="21" t="s">
        <v>15</v>
      </c>
      <c r="B34" s="22"/>
      <c r="C34" s="23"/>
      <c r="D34" s="24">
        <f>SUM(D33:D33)</f>
        <v>135825.22999999998</v>
      </c>
      <c r="E34" s="23"/>
      <c r="F34" s="25"/>
      <c r="G34" s="26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1.kategorija</vt:lpstr>
      <vt:lpstr>2.kategorija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2026-06-12T07:25:26Z</dcterms:modified>
</cp:coreProperties>
</file>