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.kategorija" sheetId="1" r:id="rId1"/>
    <sheet name="2.kategorij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" l="1"/>
  <c r="D31" i="3"/>
  <c r="D28" i="3"/>
  <c r="D14" i="3"/>
  <c r="D32" i="3" l="1"/>
  <c r="D33" i="3" s="1"/>
  <c r="D109" i="1"/>
  <c r="D106" i="1"/>
  <c r="D103" i="1"/>
  <c r="D101" i="1"/>
  <c r="D99" i="1"/>
  <c r="D97" i="1"/>
  <c r="D95" i="1"/>
  <c r="D92" i="1"/>
  <c r="D90" i="1"/>
  <c r="D88" i="1"/>
  <c r="D86" i="1"/>
  <c r="D83" i="1"/>
  <c r="D81" i="1"/>
  <c r="D79" i="1"/>
  <c r="D77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110" i="1" s="1"/>
</calcChain>
</file>

<file path=xl/sharedStrings.xml><?xml version="1.0" encoding="utf-8"?>
<sst xmlns="http://schemas.openxmlformats.org/spreadsheetml/2006/main" count="366" uniqueCount="160">
  <si>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</si>
  <si>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</si>
  <si>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</si>
  <si>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</si>
  <si>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</si>
  <si>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</si>
  <si>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</si>
  <si>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</si>
  <si>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</si>
  <si>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Isplata Sredstava Za Razdoblje: 01.03.2026 Do 31.03.2026</t>
  </si>
  <si>
    <t>HRVATSKA UDRUGA RAVNATELJA OSNOVNIH ŠKOLA</t>
  </si>
  <si>
    <t>97748123085</t>
  </si>
  <si>
    <t>10000 ZAGREB</t>
  </si>
  <si>
    <t>STRUČNO USAVRŠAVANJE ZAPOSLENIKA</t>
  </si>
  <si>
    <t>OSNOVNA ŠKOLA MITNICA</t>
  </si>
  <si>
    <t>Ukupno:</t>
  </si>
  <si>
    <t>HRVATSKI RADIO VUKOVAR</t>
  </si>
  <si>
    <t>97683222809</t>
  </si>
  <si>
    <t>32000 VUKOVAR</t>
  </si>
  <si>
    <t>UREDSKI MATERIJAL I OSTALI MATERIJALNI RASHODI</t>
  </si>
  <si>
    <t>VODOVOD GRADA VUKOVARA d.o.o.</t>
  </si>
  <si>
    <t>95863787953</t>
  </si>
  <si>
    <t>32010 VUKOVAR</t>
  </si>
  <si>
    <t>KOMUNALNE USLUGE</t>
  </si>
  <si>
    <t>PLODINE</t>
  </si>
  <si>
    <t>92510683607</t>
  </si>
  <si>
    <t xml:space="preserve">51000 RIJEKA </t>
  </si>
  <si>
    <t>MATERIJAL I SIROVINE</t>
  </si>
  <si>
    <t>REPREZENTACIJA</t>
  </si>
  <si>
    <t>TEHNOSTAN</t>
  </si>
  <si>
    <t>91347134540</t>
  </si>
  <si>
    <t>32000 VUKVOAR</t>
  </si>
  <si>
    <t>LIMBO d.o.o.</t>
  </si>
  <si>
    <t>89463009149</t>
  </si>
  <si>
    <t>31000 OSIJEK</t>
  </si>
  <si>
    <t>HP-HRVATSKA POŠTA</t>
  </si>
  <si>
    <t>87311810356</t>
  </si>
  <si>
    <t>USLUGE TELEFONA, POŠTE I PRIJEVOZA</t>
  </si>
  <si>
    <t>FINA Financijska agencija</t>
  </si>
  <si>
    <t>85821130368</t>
  </si>
  <si>
    <t>10000 Zagreb</t>
  </si>
  <si>
    <t>RAČUNALNE USLUGE</t>
  </si>
  <si>
    <t>Mistral d.o.o.</t>
  </si>
  <si>
    <t>84549788599</t>
  </si>
  <si>
    <t>32010 Vukovar</t>
  </si>
  <si>
    <t>SLUŽBENA, RADNA I ZAŠTITNA ODJEĆA I OBUĆA</t>
  </si>
  <si>
    <t>PICTURA</t>
  </si>
  <si>
    <t>83418057205</t>
  </si>
  <si>
    <t>MATERIJAL I DIJELOVI ZA TEKUĆE I INVESTICIJSKO ODRŽAVANJE</t>
  </si>
  <si>
    <t>"KOMUNALAC" d.o.o.</t>
  </si>
  <si>
    <t>83101904488</t>
  </si>
  <si>
    <t>STRUNA</t>
  </si>
  <si>
    <t>82050827711</t>
  </si>
  <si>
    <t>USLUGE TEKUĆEG I INVESTICIJSKOG ODRŽAVANJA</t>
  </si>
  <si>
    <t>HRVATSKI TELEKOM d.d. -mobilni</t>
  </si>
  <si>
    <t>81793146560</t>
  </si>
  <si>
    <t>10110 ZAGREB</t>
  </si>
  <si>
    <t>HRVATSKI TELEKOM - fiksni</t>
  </si>
  <si>
    <t>POINT</t>
  </si>
  <si>
    <t>80947211460</t>
  </si>
  <si>
    <t>VARAŽDIN</t>
  </si>
  <si>
    <t>KOVAČIĆ KONZALTING d.o.o.</t>
  </si>
  <si>
    <t>79608058419</t>
  </si>
  <si>
    <t>21220 TROGIR</t>
  </si>
  <si>
    <t>PEVEX D.D.</t>
  </si>
  <si>
    <t>73660371074</t>
  </si>
  <si>
    <t>10360 SESVETE</t>
  </si>
  <si>
    <t>SITNI INVENTAR I AUTO GUME</t>
  </si>
  <si>
    <t>Optimus lab d.o.o.</t>
  </si>
  <si>
    <t>71981294715</t>
  </si>
  <si>
    <t>40000 ČAKOVEC</t>
  </si>
  <si>
    <t>BAUHAUS-ZAGREB</t>
  </si>
  <si>
    <t>71642207963</t>
  </si>
  <si>
    <t>10090 ZAGREB</t>
  </si>
  <si>
    <t>VELEPROMET VUKOVAR DD</t>
  </si>
  <si>
    <t>71075957449</t>
  </si>
  <si>
    <t>NARODNE NOVINE</t>
  </si>
  <si>
    <t>64546066176</t>
  </si>
  <si>
    <t>10020 ZAGEREB</t>
  </si>
  <si>
    <t>HEP-OPSKRBA d.o.o.</t>
  </si>
  <si>
    <t>63073332379</t>
  </si>
  <si>
    <t>ZAGREB</t>
  </si>
  <si>
    <t>ENERGIJA</t>
  </si>
  <si>
    <t>CONTY PLUS d.o.o.</t>
  </si>
  <si>
    <t>62964458165</t>
  </si>
  <si>
    <t>10250 LUČKO</t>
  </si>
  <si>
    <t>MLINAR D.D.</t>
  </si>
  <si>
    <t>62296711978</t>
  </si>
  <si>
    <t>MARCONI obrt za trgovinu</t>
  </si>
  <si>
    <t>62017555266</t>
  </si>
  <si>
    <t>32100 VINKOVCI</t>
  </si>
  <si>
    <t>AKADEMIJA ZA UMJETNOST I KULTURU U OSIJEKU</t>
  </si>
  <si>
    <t>60277424315</t>
  </si>
  <si>
    <t>PRISTOJBE I NAKNADE</t>
  </si>
  <si>
    <t>DUBROVNIK SUN</t>
  </si>
  <si>
    <t>60174672203</t>
  </si>
  <si>
    <t>20000 DUBROVNIK</t>
  </si>
  <si>
    <t>SLUŽBENA PUTOVANJA</t>
  </si>
  <si>
    <t>DORA P.T.O.</t>
  </si>
  <si>
    <t>56946166665</t>
  </si>
  <si>
    <t>ŠIŠARKA d.o.o.</t>
  </si>
  <si>
    <t>51906061831</t>
  </si>
  <si>
    <t>32270 ŽUPANJA</t>
  </si>
  <si>
    <t>VINDIJA I</t>
  </si>
  <si>
    <t>44138062462</t>
  </si>
  <si>
    <t>VINDIJA II</t>
  </si>
  <si>
    <t>ZU LJEKARNE KALENIĆ - Ljekarna 6</t>
  </si>
  <si>
    <t>44069718745</t>
  </si>
  <si>
    <t>CONRAD ELEKTRONIK d.o.o. k.d</t>
  </si>
  <si>
    <t>42992093253</t>
  </si>
  <si>
    <t>GROSUPLJE</t>
  </si>
  <si>
    <t>UREĐAJI, STROJEVI I OPREMA ZA OSTALE NAMJENE</t>
  </si>
  <si>
    <t>OPG DUMENDŽIĆ SLAVICA</t>
  </si>
  <si>
    <t>42489106492</t>
  </si>
  <si>
    <t>HEPPLIN</t>
  </si>
  <si>
    <t>4137489366</t>
  </si>
  <si>
    <t>NIJAZ j.d.o.o.</t>
  </si>
  <si>
    <t>37472304448</t>
  </si>
  <si>
    <t>TRGOVAČKI OBRT "TORO"</t>
  </si>
  <si>
    <t>34400605279</t>
  </si>
  <si>
    <t>VUKOVAR</t>
  </si>
  <si>
    <t>VUKOVAR SEKURIT D.O.O.</t>
  </si>
  <si>
    <t>3438049130</t>
  </si>
  <si>
    <t>HRVATSKI VETRINARSKI INSTITUT</t>
  </si>
  <si>
    <t>29059177553</t>
  </si>
  <si>
    <t>ZDRAVSTVENE I VETERINARSKE USLUGE</t>
  </si>
  <si>
    <t>INA-INDUSTRIJA NAFTE d.d.</t>
  </si>
  <si>
    <t>27759560625</t>
  </si>
  <si>
    <t>10020 ZAGREB</t>
  </si>
  <si>
    <t>U.T.O. m5 računala</t>
  </si>
  <si>
    <t>18285734514</t>
  </si>
  <si>
    <t>ADDIKO BANK d.d.</t>
  </si>
  <si>
    <t>14036333877</t>
  </si>
  <si>
    <t>BANKARSKE USLUGE I USLUGE PLATNOG PROMETA</t>
  </si>
  <si>
    <t>SKADAR D.O.O.</t>
  </si>
  <si>
    <t>12018110521</t>
  </si>
  <si>
    <t>ERNESTINOVO</t>
  </si>
  <si>
    <t>LEDO plus d.o.o.</t>
  </si>
  <si>
    <t>07179054100</t>
  </si>
  <si>
    <t>MALA KUHINJA OBRT ZA UGOSTITELJSTVO</t>
  </si>
  <si>
    <t>02077264651</t>
  </si>
  <si>
    <t>VINKOPROM</t>
  </si>
  <si>
    <t>00721719381</t>
  </si>
  <si>
    <t>VINKOVCI</t>
  </si>
  <si>
    <t>OSTALE NAKNADE TROŠKOVA ZAPOSLENIMA</t>
  </si>
  <si>
    <t>Sveukupno:</t>
  </si>
  <si>
    <t>PLAĆE ZA REDOVAN RAD</t>
  </si>
  <si>
    <t>POREZ NA DOHODAK</t>
  </si>
  <si>
    <t>DOPRINOS ZA MO I STUP</t>
  </si>
  <si>
    <t>DOPRINOS ZA MO II STUP</t>
  </si>
  <si>
    <t>DOPRINOS ZA ZDRAVSTVENO OSIGURANJE</t>
  </si>
  <si>
    <t>NAKNADE ZA PRIJEVOZ, ZA RAD NA TERENU I ODVOJENI ŽIVOT</t>
  </si>
  <si>
    <t>DOPRINOS ZA ZDRAVTVENO OSIGURANJE</t>
  </si>
  <si>
    <t>Isplata Sredstava Za Razdoblje: 1.4.2026 Do 30.04.2026</t>
  </si>
  <si>
    <t>Ukupno: MZO - PLAĆE ZA 3-2026</t>
  </si>
  <si>
    <t>Ukupno: POMOĆNICI U NASTAVI - PLAĆE ZA 3-2026</t>
  </si>
  <si>
    <t>Ukupno: PRODUŽENI BORAVAK - PLAĆE ZA 3-2026</t>
  </si>
  <si>
    <t>Ukupno: MATERIJALNA PRAVA 3-2026</t>
  </si>
  <si>
    <t>USKRSNICA</t>
  </si>
  <si>
    <t>POMOĆ BOLOVANJE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</si>
</sst>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1" fillId="0" borderId="4" xfId="0" applyNumberFormat="1" applyFont="1" applyBorder="1" applyAlignment="1">
      <alignment vertical="top"/>
    </xf>
    <xf numFmtId="164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topLeftCell="A22" zoomScaleNormal="100" workbookViewId="0">
      <selection activeCell="A19" sqref="A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214.55</v>
      </c>
      <c r="E11" s="10">
        <v>3234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214.55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4833.46</v>
      </c>
      <c r="E13" s="10">
        <v>3222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95.48</v>
      </c>
      <c r="E14" s="10">
        <v>3293</v>
      </c>
      <c r="F14" s="9" t="s">
        <v>28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4928.9399999999996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216.38</v>
      </c>
      <c r="E16" s="10">
        <v>3234</v>
      </c>
      <c r="F16" s="9" t="s">
        <v>23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216.38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859</v>
      </c>
      <c r="E18" s="10">
        <v>3221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859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18</v>
      </c>
      <c r="D20" s="18">
        <v>75.48</v>
      </c>
      <c r="E20" s="10">
        <v>3231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75.48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9.9600000000000009</v>
      </c>
      <c r="E22" s="10">
        <v>3238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9.9600000000000009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241</v>
      </c>
      <c r="E24" s="10">
        <v>3227</v>
      </c>
      <c r="F24" s="9" t="s">
        <v>45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241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22</v>
      </c>
      <c r="D26" s="18">
        <v>98.2</v>
      </c>
      <c r="E26" s="10">
        <v>3224</v>
      </c>
      <c r="F26" s="9" t="s">
        <v>48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98.2</v>
      </c>
      <c r="E27" s="23"/>
      <c r="F27" s="25"/>
      <c r="G27" s="26"/>
    </row>
    <row r="28" spans="1:7" x14ac:dyDescent="0.25">
      <c r="A28" s="9" t="s">
        <v>49</v>
      </c>
      <c r="B28" s="14" t="s">
        <v>50</v>
      </c>
      <c r="C28" s="10" t="s">
        <v>18</v>
      </c>
      <c r="D28" s="18">
        <v>79.430000000000007</v>
      </c>
      <c r="E28" s="10">
        <v>3234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79.430000000000007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34</v>
      </c>
      <c r="D30" s="18">
        <v>153.13</v>
      </c>
      <c r="E30" s="10">
        <v>3232</v>
      </c>
      <c r="F30" s="9" t="s">
        <v>53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153.13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116.89</v>
      </c>
      <c r="E32" s="10">
        <v>3231</v>
      </c>
      <c r="F32" s="9" t="s">
        <v>37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116.89</v>
      </c>
      <c r="E33" s="23"/>
      <c r="F33" s="25"/>
      <c r="G33" s="26"/>
    </row>
    <row r="34" spans="1:7" x14ac:dyDescent="0.25">
      <c r="A34" s="9" t="s">
        <v>57</v>
      </c>
      <c r="B34" s="14" t="s">
        <v>55</v>
      </c>
      <c r="C34" s="10" t="s">
        <v>56</v>
      </c>
      <c r="D34" s="18">
        <v>57.11</v>
      </c>
      <c r="E34" s="10">
        <v>3231</v>
      </c>
      <c r="F34" s="9" t="s">
        <v>37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57.11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125</v>
      </c>
      <c r="E36" s="10">
        <v>3238</v>
      </c>
      <c r="F36" s="9" t="s">
        <v>41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125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135</v>
      </c>
      <c r="E38" s="10">
        <v>3213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135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66</v>
      </c>
      <c r="D40" s="18">
        <v>243.75</v>
      </c>
      <c r="E40" s="10">
        <v>3221</v>
      </c>
      <c r="F40" s="9" t="s">
        <v>19</v>
      </c>
      <c r="G40" s="27" t="s">
        <v>14</v>
      </c>
    </row>
    <row r="41" spans="1:7" x14ac:dyDescent="0.25">
      <c r="A41" s="9"/>
      <c r="B41" s="14"/>
      <c r="C41" s="10"/>
      <c r="D41" s="18">
        <v>175.15</v>
      </c>
      <c r="E41" s="10">
        <v>3224</v>
      </c>
      <c r="F41" s="9" t="s">
        <v>48</v>
      </c>
      <c r="G41" s="28" t="s">
        <v>14</v>
      </c>
    </row>
    <row r="42" spans="1:7" x14ac:dyDescent="0.25">
      <c r="A42" s="9"/>
      <c r="B42" s="14"/>
      <c r="C42" s="10"/>
      <c r="D42" s="18">
        <v>95.91</v>
      </c>
      <c r="E42" s="10">
        <v>3225</v>
      </c>
      <c r="F42" s="9" t="s">
        <v>67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SUM(D40:D42)</f>
        <v>514.80999999999995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101.25</v>
      </c>
      <c r="E44" s="10">
        <v>3238</v>
      </c>
      <c r="F44" s="9" t="s">
        <v>41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101.25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73</v>
      </c>
      <c r="D46" s="18">
        <v>96.55</v>
      </c>
      <c r="E46" s="10">
        <v>3224</v>
      </c>
      <c r="F46" s="9" t="s">
        <v>48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96.55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18</v>
      </c>
      <c r="D48" s="18">
        <v>33.24</v>
      </c>
      <c r="E48" s="10">
        <v>3221</v>
      </c>
      <c r="F48" s="9" t="s">
        <v>19</v>
      </c>
      <c r="G48" s="27" t="s">
        <v>14</v>
      </c>
    </row>
    <row r="49" spans="1:7" x14ac:dyDescent="0.25">
      <c r="A49" s="9"/>
      <c r="B49" s="14"/>
      <c r="C49" s="10"/>
      <c r="D49" s="18">
        <v>81.37</v>
      </c>
      <c r="E49" s="10">
        <v>3293</v>
      </c>
      <c r="F49" s="9" t="s">
        <v>28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SUM(D48:D49)</f>
        <v>114.61000000000001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26.56</v>
      </c>
      <c r="E51" s="10">
        <v>3221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26.56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820.09</v>
      </c>
      <c r="E53" s="10">
        <v>3223</v>
      </c>
      <c r="F53" s="9" t="s">
        <v>82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820.09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133.13999999999999</v>
      </c>
      <c r="E55" s="10">
        <v>3224</v>
      </c>
      <c r="F55" s="9" t="s">
        <v>48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133.13999999999999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81</v>
      </c>
      <c r="D57" s="18">
        <v>427.4</v>
      </c>
      <c r="E57" s="10">
        <v>3222</v>
      </c>
      <c r="F57" s="9" t="s">
        <v>27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427.4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263.33999999999997</v>
      </c>
      <c r="E59" s="10">
        <v>3222</v>
      </c>
      <c r="F59" s="9" t="s">
        <v>27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263.33999999999997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34</v>
      </c>
      <c r="D61" s="18">
        <v>27</v>
      </c>
      <c r="E61" s="10">
        <v>3295</v>
      </c>
      <c r="F61" s="9" t="s">
        <v>93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27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301.2</v>
      </c>
      <c r="E63" s="10">
        <v>3211</v>
      </c>
      <c r="F63" s="9" t="s">
        <v>97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301.2</v>
      </c>
      <c r="E64" s="23"/>
      <c r="F64" s="25"/>
      <c r="G64" s="26"/>
    </row>
    <row r="65" spans="1:7" x14ac:dyDescent="0.25">
      <c r="A65" s="9" t="s">
        <v>98</v>
      </c>
      <c r="B65" s="14" t="s">
        <v>99</v>
      </c>
      <c r="C65" s="10" t="s">
        <v>18</v>
      </c>
      <c r="D65" s="18">
        <v>1487.76</v>
      </c>
      <c r="E65" s="10">
        <v>3222</v>
      </c>
      <c r="F65" s="9" t="s">
        <v>27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1487.76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102</v>
      </c>
      <c r="D67" s="18">
        <v>2352</v>
      </c>
      <c r="E67" s="10">
        <v>3223</v>
      </c>
      <c r="F67" s="9" t="s">
        <v>82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2352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60</v>
      </c>
      <c r="D69" s="18">
        <v>954.89</v>
      </c>
      <c r="E69" s="10">
        <v>3222</v>
      </c>
      <c r="F69" s="9" t="s">
        <v>27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954.89</v>
      </c>
      <c r="E70" s="23"/>
      <c r="F70" s="25"/>
      <c r="G70" s="26"/>
    </row>
    <row r="71" spans="1:7" x14ac:dyDescent="0.25">
      <c r="A71" s="9" t="s">
        <v>105</v>
      </c>
      <c r="B71" s="14" t="s">
        <v>104</v>
      </c>
      <c r="C71" s="10" t="s">
        <v>60</v>
      </c>
      <c r="D71" s="18">
        <v>2077.63</v>
      </c>
      <c r="E71" s="10">
        <v>3222</v>
      </c>
      <c r="F71" s="9" t="s">
        <v>27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2077.63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18</v>
      </c>
      <c r="D73" s="18">
        <v>23.69</v>
      </c>
      <c r="E73" s="10">
        <v>3221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23.69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110</v>
      </c>
      <c r="D75" s="18">
        <v>61.41</v>
      </c>
      <c r="E75" s="10">
        <v>3221</v>
      </c>
      <c r="F75" s="9" t="s">
        <v>19</v>
      </c>
      <c r="G75" s="27" t="s">
        <v>14</v>
      </c>
    </row>
    <row r="76" spans="1:7" x14ac:dyDescent="0.25">
      <c r="A76" s="9"/>
      <c r="B76" s="14"/>
      <c r="C76" s="10"/>
      <c r="D76" s="18">
        <v>546.20000000000005</v>
      </c>
      <c r="E76" s="10">
        <v>4227</v>
      </c>
      <c r="F76" s="9" t="s">
        <v>111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SUM(D75:D76)</f>
        <v>607.61</v>
      </c>
      <c r="E77" s="23"/>
      <c r="F77" s="25"/>
      <c r="G77" s="26"/>
    </row>
    <row r="78" spans="1:7" x14ac:dyDescent="0.25">
      <c r="A78" s="9" t="s">
        <v>112</v>
      </c>
      <c r="B78" s="14" t="s">
        <v>113</v>
      </c>
      <c r="C78" s="10" t="s">
        <v>18</v>
      </c>
      <c r="D78" s="18">
        <v>202.8</v>
      </c>
      <c r="E78" s="10">
        <v>3222</v>
      </c>
      <c r="F78" s="9" t="s">
        <v>27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202.8</v>
      </c>
      <c r="E79" s="23"/>
      <c r="F79" s="25"/>
      <c r="G79" s="26"/>
    </row>
    <row r="80" spans="1:7" x14ac:dyDescent="0.25">
      <c r="A80" s="9" t="s">
        <v>114</v>
      </c>
      <c r="B80" s="14" t="s">
        <v>115</v>
      </c>
      <c r="C80" s="10" t="s">
        <v>34</v>
      </c>
      <c r="D80" s="18">
        <v>347.51</v>
      </c>
      <c r="E80" s="10">
        <v>3223</v>
      </c>
      <c r="F80" s="9" t="s">
        <v>82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347.51</v>
      </c>
      <c r="E81" s="23"/>
      <c r="F81" s="25"/>
      <c r="G81" s="26"/>
    </row>
    <row r="82" spans="1:7" x14ac:dyDescent="0.25">
      <c r="A82" s="9" t="s">
        <v>116</v>
      </c>
      <c r="B82" s="14" t="s">
        <v>117</v>
      </c>
      <c r="C82" s="10" t="s">
        <v>18</v>
      </c>
      <c r="D82" s="18">
        <v>835.24</v>
      </c>
      <c r="E82" s="10">
        <v>3222</v>
      </c>
      <c r="F82" s="9" t="s">
        <v>27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835.24</v>
      </c>
      <c r="E83" s="23"/>
      <c r="F83" s="25"/>
      <c r="G83" s="26"/>
    </row>
    <row r="84" spans="1:7" x14ac:dyDescent="0.25">
      <c r="A84" s="9" t="s">
        <v>118</v>
      </c>
      <c r="B84" s="14" t="s">
        <v>119</v>
      </c>
      <c r="C84" s="10" t="s">
        <v>120</v>
      </c>
      <c r="D84" s="18">
        <v>148.54</v>
      </c>
      <c r="E84" s="10">
        <v>3221</v>
      </c>
      <c r="F84" s="9" t="s">
        <v>19</v>
      </c>
      <c r="G84" s="27" t="s">
        <v>14</v>
      </c>
    </row>
    <row r="85" spans="1:7" x14ac:dyDescent="0.25">
      <c r="A85" s="9"/>
      <c r="B85" s="14"/>
      <c r="C85" s="10"/>
      <c r="D85" s="18">
        <v>34.4</v>
      </c>
      <c r="E85" s="10">
        <v>3293</v>
      </c>
      <c r="F85" s="9" t="s">
        <v>28</v>
      </c>
      <c r="G85" s="28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SUM(D84:D85)</f>
        <v>182.94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18</v>
      </c>
      <c r="D87" s="18">
        <v>37.5</v>
      </c>
      <c r="E87" s="10">
        <v>3232</v>
      </c>
      <c r="F87" s="9" t="s">
        <v>53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37.5</v>
      </c>
      <c r="E88" s="23"/>
      <c r="F88" s="25"/>
      <c r="G88" s="26"/>
    </row>
    <row r="89" spans="1:7" x14ac:dyDescent="0.25">
      <c r="A89" s="9" t="s">
        <v>123</v>
      </c>
      <c r="B89" s="14" t="s">
        <v>124</v>
      </c>
      <c r="C89" s="10" t="s">
        <v>12</v>
      </c>
      <c r="D89" s="18">
        <v>159.88</v>
      </c>
      <c r="E89" s="10">
        <v>3236</v>
      </c>
      <c r="F89" s="9" t="s">
        <v>125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159.88</v>
      </c>
      <c r="E90" s="23"/>
      <c r="F90" s="25"/>
      <c r="G90" s="26"/>
    </row>
    <row r="91" spans="1:7" x14ac:dyDescent="0.25">
      <c r="A91" s="9" t="s">
        <v>126</v>
      </c>
      <c r="B91" s="14" t="s">
        <v>127</v>
      </c>
      <c r="C91" s="10" t="s">
        <v>128</v>
      </c>
      <c r="D91" s="18">
        <v>33.35</v>
      </c>
      <c r="E91" s="10">
        <v>3223</v>
      </c>
      <c r="F91" s="9" t="s">
        <v>82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33.35</v>
      </c>
      <c r="E92" s="23"/>
      <c r="F92" s="25"/>
      <c r="G92" s="26"/>
    </row>
    <row r="93" spans="1:7" x14ac:dyDescent="0.25">
      <c r="A93" s="9" t="s">
        <v>129</v>
      </c>
      <c r="B93" s="14" t="s">
        <v>130</v>
      </c>
      <c r="C93" s="10" t="s">
        <v>18</v>
      </c>
      <c r="D93" s="18">
        <v>728.5</v>
      </c>
      <c r="E93" s="10">
        <v>3221</v>
      </c>
      <c r="F93" s="9" t="s">
        <v>19</v>
      </c>
      <c r="G93" s="27" t="s">
        <v>14</v>
      </c>
    </row>
    <row r="94" spans="1:7" x14ac:dyDescent="0.25">
      <c r="A94" s="9"/>
      <c r="B94" s="14"/>
      <c r="C94" s="10"/>
      <c r="D94" s="18">
        <v>55</v>
      </c>
      <c r="E94" s="10">
        <v>3238</v>
      </c>
      <c r="F94" s="9" t="s">
        <v>41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SUM(D93:D94)</f>
        <v>783.5</v>
      </c>
      <c r="E95" s="23"/>
      <c r="F95" s="25"/>
      <c r="G95" s="26"/>
    </row>
    <row r="96" spans="1:7" x14ac:dyDescent="0.25">
      <c r="A96" s="9" t="s">
        <v>131</v>
      </c>
      <c r="B96" s="14" t="s">
        <v>132</v>
      </c>
      <c r="C96" s="10" t="s">
        <v>81</v>
      </c>
      <c r="D96" s="18">
        <v>205.75</v>
      </c>
      <c r="E96" s="10">
        <v>3431</v>
      </c>
      <c r="F96" s="9" t="s">
        <v>133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205.75</v>
      </c>
      <c r="E97" s="23"/>
      <c r="F97" s="25"/>
      <c r="G97" s="26"/>
    </row>
    <row r="98" spans="1:7" x14ac:dyDescent="0.25">
      <c r="A98" s="9" t="s">
        <v>134</v>
      </c>
      <c r="B98" s="14" t="s">
        <v>135</v>
      </c>
      <c r="C98" s="10" t="s">
        <v>136</v>
      </c>
      <c r="D98" s="18">
        <v>640</v>
      </c>
      <c r="E98" s="10">
        <v>3231</v>
      </c>
      <c r="F98" s="9" t="s">
        <v>37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640</v>
      </c>
      <c r="E99" s="23"/>
      <c r="F99" s="25"/>
      <c r="G99" s="26"/>
    </row>
    <row r="100" spans="1:7" x14ac:dyDescent="0.25">
      <c r="A100" s="9" t="s">
        <v>137</v>
      </c>
      <c r="B100" s="14" t="s">
        <v>138</v>
      </c>
      <c r="C100" s="10" t="s">
        <v>12</v>
      </c>
      <c r="D100" s="18">
        <v>1458.39</v>
      </c>
      <c r="E100" s="10">
        <v>3222</v>
      </c>
      <c r="F100" s="9" t="s">
        <v>27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1458.39</v>
      </c>
      <c r="E101" s="23"/>
      <c r="F101" s="25"/>
      <c r="G101" s="26"/>
    </row>
    <row r="102" spans="1:7" x14ac:dyDescent="0.25">
      <c r="A102" s="9" t="s">
        <v>139</v>
      </c>
      <c r="B102" s="14" t="s">
        <v>140</v>
      </c>
      <c r="C102" s="10" t="s">
        <v>18</v>
      </c>
      <c r="D102" s="18">
        <v>112.01</v>
      </c>
      <c r="E102" s="10">
        <v>3293</v>
      </c>
      <c r="F102" s="9" t="s">
        <v>28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112.01</v>
      </c>
      <c r="E103" s="23"/>
      <c r="F103" s="25"/>
      <c r="G103" s="26"/>
    </row>
    <row r="104" spans="1:7" x14ac:dyDescent="0.25">
      <c r="A104" s="9" t="s">
        <v>141</v>
      </c>
      <c r="B104" s="14" t="s">
        <v>142</v>
      </c>
      <c r="C104" s="10" t="s">
        <v>143</v>
      </c>
      <c r="D104" s="18">
        <v>26.96</v>
      </c>
      <c r="E104" s="10">
        <v>3222</v>
      </c>
      <c r="F104" s="9" t="s">
        <v>27</v>
      </c>
      <c r="G104" s="27" t="s">
        <v>14</v>
      </c>
    </row>
    <row r="105" spans="1:7" x14ac:dyDescent="0.25">
      <c r="A105" s="9"/>
      <c r="B105" s="14"/>
      <c r="C105" s="10"/>
      <c r="D105" s="18">
        <v>68.599999999999994</v>
      </c>
      <c r="E105" s="10">
        <v>3224</v>
      </c>
      <c r="F105" s="9" t="s">
        <v>48</v>
      </c>
      <c r="G105" s="28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SUM(D104:D105)</f>
        <v>95.56</v>
      </c>
      <c r="E106" s="23"/>
      <c r="F106" s="25"/>
      <c r="G106" s="26"/>
    </row>
    <row r="107" spans="1:7" x14ac:dyDescent="0.25">
      <c r="A107" s="9"/>
      <c r="B107" s="14"/>
      <c r="C107" s="10"/>
      <c r="D107" s="18">
        <v>218.9</v>
      </c>
      <c r="E107" s="10">
        <v>3211</v>
      </c>
      <c r="F107" s="9" t="s">
        <v>97</v>
      </c>
      <c r="G107" s="28" t="s">
        <v>14</v>
      </c>
    </row>
    <row r="108" spans="1:7" x14ac:dyDescent="0.25">
      <c r="A108" s="9"/>
      <c r="B108" s="14"/>
      <c r="C108" s="10"/>
      <c r="D108" s="18">
        <v>87</v>
      </c>
      <c r="E108" s="10">
        <v>3214</v>
      </c>
      <c r="F108" s="9" t="s">
        <v>144</v>
      </c>
      <c r="G108" s="28" t="s">
        <v>14</v>
      </c>
    </row>
    <row r="109" spans="1:7" ht="21" customHeight="1" thickBot="1" x14ac:dyDescent="0.3">
      <c r="A109" s="21" t="s">
        <v>15</v>
      </c>
      <c r="B109" s="22"/>
      <c r="C109" s="23"/>
      <c r="D109" s="24">
        <f>SUM(D107:D108)</f>
        <v>305.89999999999998</v>
      </c>
      <c r="E109" s="23"/>
      <c r="F109" s="25"/>
      <c r="G109" s="26"/>
    </row>
    <row r="110" spans="1:7" ht="15.75" thickBot="1" x14ac:dyDescent="0.3">
      <c r="A110" s="29" t="s">
        <v>145</v>
      </c>
      <c r="B110" s="30"/>
      <c r="C110" s="31"/>
      <c r="D110" s="32">
        <f>SUM(D8,D10,D12,D15,D17,D19,D21,D23,D25,D27,D29,D31,D33,D35,D37,D39,D43,D45,D47,D50,D52,D54,D56,D58,D60,D62,D64,D66,D68,D70,D72,D74,D77,D79,D81,D83,D86,D88,D90,D92,D95,D97,D99,D101,D103,D106,D109)</f>
        <v>23139.929999999997</v>
      </c>
      <c r="E110" s="31"/>
      <c r="F110" s="33"/>
      <c r="G110" s="34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8"/>
  <sheetViews>
    <sheetView topLeftCell="A25" zoomScaleNormal="100" workbookViewId="0">
      <selection activeCell="B35" sqref="B3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153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1.95" customHeight="1" thickTop="1" x14ac:dyDescent="0.25">
      <c r="A7" s="35"/>
      <c r="B7" s="36"/>
      <c r="C7" s="37"/>
      <c r="D7" s="38">
        <v>74744.42</v>
      </c>
      <c r="E7" s="37">
        <v>3111</v>
      </c>
      <c r="F7" s="39" t="s">
        <v>146</v>
      </c>
      <c r="G7" s="27" t="s">
        <v>14</v>
      </c>
    </row>
    <row r="8" spans="1:7" ht="21.95" customHeight="1" x14ac:dyDescent="0.25">
      <c r="A8" s="40"/>
      <c r="B8" s="41"/>
      <c r="C8" s="42"/>
      <c r="D8" s="43">
        <v>5036.9799999999996</v>
      </c>
      <c r="E8" s="42">
        <v>3141</v>
      </c>
      <c r="F8" s="44" t="s">
        <v>147</v>
      </c>
      <c r="G8" s="28" t="s">
        <v>14</v>
      </c>
    </row>
    <row r="9" spans="1:7" ht="21.95" customHeight="1" x14ac:dyDescent="0.25">
      <c r="A9" s="40"/>
      <c r="B9" s="41"/>
      <c r="C9" s="42"/>
      <c r="D9" s="43">
        <v>14826.5</v>
      </c>
      <c r="E9" s="42">
        <v>3151</v>
      </c>
      <c r="F9" s="44" t="s">
        <v>148</v>
      </c>
      <c r="G9" s="28" t="s">
        <v>14</v>
      </c>
    </row>
    <row r="10" spans="1:7" ht="21.95" customHeight="1" x14ac:dyDescent="0.25">
      <c r="A10" s="40"/>
      <c r="B10" s="41"/>
      <c r="C10" s="42"/>
      <c r="D10" s="43">
        <v>4912.38</v>
      </c>
      <c r="E10" s="42">
        <v>3151</v>
      </c>
      <c r="F10" s="44" t="s">
        <v>149</v>
      </c>
      <c r="G10" s="28" t="s">
        <v>14</v>
      </c>
    </row>
    <row r="11" spans="1:7" ht="21.95" customHeight="1" x14ac:dyDescent="0.25">
      <c r="A11" s="40"/>
      <c r="B11" s="41"/>
      <c r="C11" s="42"/>
      <c r="D11" s="43">
        <v>16420.849999999999</v>
      </c>
      <c r="E11" s="42">
        <v>3162</v>
      </c>
      <c r="F11" s="44" t="s">
        <v>150</v>
      </c>
      <c r="G11" s="28" t="s">
        <v>14</v>
      </c>
    </row>
    <row r="12" spans="1:7" ht="21.95" customHeight="1" x14ac:dyDescent="0.25">
      <c r="A12" s="40"/>
      <c r="B12" s="41"/>
      <c r="C12" s="42"/>
      <c r="D12" s="43">
        <v>3067.99</v>
      </c>
      <c r="E12" s="42">
        <v>3212</v>
      </c>
      <c r="F12" s="44" t="s">
        <v>151</v>
      </c>
      <c r="G12" s="28" t="s">
        <v>14</v>
      </c>
    </row>
    <row r="13" spans="1:7" ht="21.95" customHeight="1" x14ac:dyDescent="0.25">
      <c r="A13" s="40"/>
      <c r="B13" s="41"/>
      <c r="C13" s="42"/>
      <c r="D13" s="43">
        <v>210</v>
      </c>
      <c r="E13" s="42">
        <v>3295</v>
      </c>
      <c r="F13" s="44" t="s">
        <v>93</v>
      </c>
      <c r="G13" s="28" t="s">
        <v>14</v>
      </c>
    </row>
    <row r="14" spans="1:7" ht="21.95" customHeight="1" thickBot="1" x14ac:dyDescent="0.3">
      <c r="A14" s="45" t="s">
        <v>154</v>
      </c>
      <c r="B14" s="22"/>
      <c r="C14" s="23"/>
      <c r="D14" s="46">
        <f>SUM(D7:D13)</f>
        <v>119219.12000000001</v>
      </c>
      <c r="E14" s="23"/>
      <c r="F14" s="25"/>
      <c r="G14" s="26"/>
    </row>
    <row r="15" spans="1:7" ht="21.95" customHeight="1" x14ac:dyDescent="0.25">
      <c r="A15" s="9"/>
      <c r="B15" s="14"/>
      <c r="C15" s="10"/>
      <c r="D15" s="47">
        <v>4665.75</v>
      </c>
      <c r="E15" s="10">
        <v>3111</v>
      </c>
      <c r="F15" s="9" t="s">
        <v>146</v>
      </c>
      <c r="G15" s="28" t="s">
        <v>14</v>
      </c>
    </row>
    <row r="16" spans="1:7" ht="21.95" customHeight="1" x14ac:dyDescent="0.25">
      <c r="A16" s="9"/>
      <c r="B16" s="14"/>
      <c r="C16" s="10"/>
      <c r="D16" s="47">
        <v>318.41000000000003</v>
      </c>
      <c r="E16" s="10">
        <v>3141</v>
      </c>
      <c r="F16" s="9" t="s">
        <v>147</v>
      </c>
      <c r="G16" s="28" t="s">
        <v>14</v>
      </c>
    </row>
    <row r="17" spans="1:7" ht="21.95" customHeight="1" x14ac:dyDescent="0.25">
      <c r="A17" s="9"/>
      <c r="B17" s="14"/>
      <c r="C17" s="10"/>
      <c r="D17" s="47">
        <v>934.52</v>
      </c>
      <c r="E17" s="10">
        <v>3151</v>
      </c>
      <c r="F17" s="9" t="s">
        <v>148</v>
      </c>
      <c r="G17" s="28" t="s">
        <v>14</v>
      </c>
    </row>
    <row r="18" spans="1:7" ht="21.95" customHeight="1" x14ac:dyDescent="0.25">
      <c r="A18" s="9"/>
      <c r="B18" s="14"/>
      <c r="C18" s="10"/>
      <c r="D18" s="47">
        <v>311.51</v>
      </c>
      <c r="E18" s="10">
        <v>3151</v>
      </c>
      <c r="F18" s="9" t="s">
        <v>149</v>
      </c>
      <c r="G18" s="28" t="s">
        <v>14</v>
      </c>
    </row>
    <row r="19" spans="1:7" ht="21.95" customHeight="1" x14ac:dyDescent="0.25">
      <c r="A19" s="9"/>
      <c r="B19" s="14"/>
      <c r="C19" s="10"/>
      <c r="D19" s="47">
        <v>1027.98</v>
      </c>
      <c r="E19" s="10">
        <v>3162</v>
      </c>
      <c r="F19" s="9" t="s">
        <v>152</v>
      </c>
      <c r="G19" s="28" t="s">
        <v>14</v>
      </c>
    </row>
    <row r="20" spans="1:7" ht="21.95" customHeight="1" x14ac:dyDescent="0.25">
      <c r="A20" s="9"/>
      <c r="B20" s="14"/>
      <c r="C20" s="10"/>
      <c r="D20" s="47">
        <v>99.48</v>
      </c>
      <c r="E20" s="10">
        <v>3212</v>
      </c>
      <c r="F20" s="9" t="s">
        <v>151</v>
      </c>
      <c r="G20" s="28" t="s">
        <v>14</v>
      </c>
    </row>
    <row r="21" spans="1:7" ht="21.95" customHeight="1" thickBot="1" x14ac:dyDescent="0.3">
      <c r="A21" s="48" t="s">
        <v>156</v>
      </c>
      <c r="B21" s="41"/>
      <c r="C21" s="42"/>
      <c r="D21" s="49">
        <f>SUM(D15:D20)</f>
        <v>7357.65</v>
      </c>
      <c r="E21" s="42"/>
      <c r="F21" s="44"/>
      <c r="G21" s="28"/>
    </row>
    <row r="22" spans="1:7" ht="21.95" customHeight="1" x14ac:dyDescent="0.25">
      <c r="A22" s="35"/>
      <c r="B22" s="36"/>
      <c r="C22" s="37"/>
      <c r="D22" s="38">
        <v>3283.92</v>
      </c>
      <c r="E22" s="37">
        <v>3111</v>
      </c>
      <c r="F22" s="39" t="s">
        <v>146</v>
      </c>
      <c r="G22" s="27" t="s">
        <v>14</v>
      </c>
    </row>
    <row r="23" spans="1:7" ht="21.95" customHeight="1" x14ac:dyDescent="0.25">
      <c r="A23" s="40"/>
      <c r="B23" s="41"/>
      <c r="C23" s="42"/>
      <c r="D23" s="43">
        <v>122.12</v>
      </c>
      <c r="E23" s="42">
        <v>3141</v>
      </c>
      <c r="F23" s="44" t="s">
        <v>147</v>
      </c>
      <c r="G23" s="28" t="s">
        <v>14</v>
      </c>
    </row>
    <row r="24" spans="1:7" ht="21.95" customHeight="1" x14ac:dyDescent="0.25">
      <c r="A24" s="40"/>
      <c r="B24" s="41"/>
      <c r="C24" s="42"/>
      <c r="D24" s="43">
        <v>544.04999999999995</v>
      </c>
      <c r="E24" s="42">
        <v>3151</v>
      </c>
      <c r="F24" s="44" t="s">
        <v>148</v>
      </c>
      <c r="G24" s="28" t="s">
        <v>14</v>
      </c>
    </row>
    <row r="25" spans="1:7" ht="21.95" customHeight="1" x14ac:dyDescent="0.25">
      <c r="A25" s="40"/>
      <c r="B25" s="41"/>
      <c r="C25" s="42"/>
      <c r="D25" s="43">
        <v>207.9</v>
      </c>
      <c r="E25" s="42">
        <v>3151</v>
      </c>
      <c r="F25" s="44" t="s">
        <v>149</v>
      </c>
      <c r="G25" s="28" t="s">
        <v>14</v>
      </c>
    </row>
    <row r="26" spans="1:7" ht="21.95" customHeight="1" x14ac:dyDescent="0.25">
      <c r="A26" s="40"/>
      <c r="B26" s="41"/>
      <c r="C26" s="42"/>
      <c r="D26" s="43">
        <v>686.08</v>
      </c>
      <c r="E26" s="42">
        <v>3162</v>
      </c>
      <c r="F26" s="44" t="s">
        <v>150</v>
      </c>
      <c r="G26" s="28" t="s">
        <v>14</v>
      </c>
    </row>
    <row r="27" spans="1:7" ht="21.95" customHeight="1" x14ac:dyDescent="0.25">
      <c r="A27" s="40"/>
      <c r="B27" s="41"/>
      <c r="C27" s="42"/>
      <c r="D27" s="43">
        <v>90</v>
      </c>
      <c r="E27" s="42">
        <v>3212</v>
      </c>
      <c r="F27" s="44" t="s">
        <v>151</v>
      </c>
      <c r="G27" s="28" t="s">
        <v>14</v>
      </c>
    </row>
    <row r="28" spans="1:7" ht="21.95" customHeight="1" thickBot="1" x14ac:dyDescent="0.3">
      <c r="A28" s="50" t="s">
        <v>155</v>
      </c>
      <c r="B28" s="22"/>
      <c r="C28" s="23"/>
      <c r="D28" s="46">
        <f>SUM(D22:D27)</f>
        <v>4934.07</v>
      </c>
      <c r="E28" s="23"/>
      <c r="F28" s="25"/>
      <c r="G28" s="26"/>
    </row>
    <row r="29" spans="1:7" ht="21.95" customHeight="1" x14ac:dyDescent="0.25">
      <c r="A29" s="51"/>
      <c r="B29" s="36"/>
      <c r="C29" s="37"/>
      <c r="D29" s="52">
        <v>6000</v>
      </c>
      <c r="E29" s="37">
        <v>3121</v>
      </c>
      <c r="F29" s="39" t="s">
        <v>158</v>
      </c>
      <c r="G29" s="28" t="s">
        <v>14</v>
      </c>
    </row>
    <row r="30" spans="1:7" ht="21.95" customHeight="1" x14ac:dyDescent="0.25">
      <c r="A30" s="53"/>
      <c r="B30" s="41"/>
      <c r="C30" s="42"/>
      <c r="D30" s="54">
        <v>441.44</v>
      </c>
      <c r="E30" s="42">
        <v>3121</v>
      </c>
      <c r="F30" s="44" t="s">
        <v>159</v>
      </c>
      <c r="G30" s="28" t="s">
        <v>14</v>
      </c>
    </row>
    <row r="31" spans="1:7" ht="21.95" customHeight="1" thickBot="1" x14ac:dyDescent="0.3">
      <c r="A31" s="45" t="s">
        <v>157</v>
      </c>
      <c r="B31" s="22"/>
      <c r="C31" s="23"/>
      <c r="D31" s="46">
        <f>SUM(D29:D30)</f>
        <v>6441.44</v>
      </c>
      <c r="E31" s="23"/>
      <c r="F31" s="25"/>
      <c r="G31" s="26"/>
    </row>
    <row r="32" spans="1:7" ht="21.95" customHeight="1" thickBot="1" x14ac:dyDescent="0.3">
      <c r="A32" s="55" t="s">
        <v>145</v>
      </c>
      <c r="B32" s="22"/>
      <c r="C32" s="23"/>
      <c r="D32" s="56">
        <f>SUM(D14+D21+D28)</f>
        <v>131510.84</v>
      </c>
      <c r="E32" s="23"/>
      <c r="F32" s="25"/>
      <c r="G32" s="26"/>
    </row>
    <row r="33" spans="1:7" ht="21.95" customHeight="1" thickBot="1" x14ac:dyDescent="0.3">
      <c r="A33" s="21" t="s">
        <v>15</v>
      </c>
      <c r="B33" s="22"/>
      <c r="C33" s="23"/>
      <c r="D33" s="24">
        <f>SUM(D32:D32)</f>
        <v>131510.84</v>
      </c>
      <c r="E33" s="23"/>
      <c r="F33" s="25"/>
      <c r="G33" s="26"/>
    </row>
    <row r="34" spans="1:7" x14ac:dyDescent="0.25">
      <c r="A34" s="9"/>
      <c r="B34" s="14"/>
      <c r="C34" s="10"/>
      <c r="D34" s="18"/>
      <c r="E34" s="10"/>
      <c r="F34" s="9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</row>
    <row r="3916" spans="1:6" x14ac:dyDescent="0.25">
      <c r="A3916" s="9"/>
    </row>
    <row r="3917" spans="1:6" x14ac:dyDescent="0.25">
      <c r="A3917" s="9"/>
    </row>
    <row r="3918" spans="1:6" x14ac:dyDescent="0.25">
      <c r="A3918" s="9"/>
    </row>
    <row r="3919" spans="1:6" x14ac:dyDescent="0.25">
      <c r="A3919" s="9"/>
    </row>
    <row r="3920" spans="1:6" x14ac:dyDescent="0.25">
      <c r="A3920" s="9"/>
    </row>
    <row r="3921" spans="1:7" x14ac:dyDescent="0.25">
      <c r="A3921" s="9"/>
    </row>
    <row r="3922" spans="1:7" s="11" customFormat="1" x14ac:dyDescent="0.25">
      <c r="A3922" s="9"/>
      <c r="C3922"/>
      <c r="D3922" s="15"/>
      <c r="E3922"/>
      <c r="F3922"/>
      <c r="G3922"/>
    </row>
    <row r="3923" spans="1:7" s="11" customFormat="1" x14ac:dyDescent="0.25">
      <c r="A3923" s="9"/>
      <c r="C3923"/>
      <c r="D3923" s="15"/>
      <c r="E3923"/>
      <c r="F3923"/>
      <c r="G3923"/>
    </row>
    <row r="3924" spans="1:7" s="11" customFormat="1" x14ac:dyDescent="0.25">
      <c r="A3924" s="9"/>
      <c r="C3924"/>
      <c r="D3924" s="15"/>
      <c r="E3924"/>
      <c r="F3924"/>
      <c r="G3924"/>
    </row>
    <row r="3925" spans="1:7" s="11" customFormat="1" x14ac:dyDescent="0.25">
      <c r="A3925" s="9"/>
      <c r="C3925"/>
      <c r="D3925" s="15"/>
      <c r="E3925"/>
      <c r="F3925"/>
      <c r="G3925"/>
    </row>
    <row r="3926" spans="1:7" s="11" customFormat="1" x14ac:dyDescent="0.25">
      <c r="A3926" s="9"/>
      <c r="C3926"/>
      <c r="D3926" s="15"/>
      <c r="E3926"/>
      <c r="F3926"/>
      <c r="G3926"/>
    </row>
    <row r="3927" spans="1:7" s="11" customFormat="1" x14ac:dyDescent="0.25">
      <c r="A3927" s="9"/>
      <c r="C3927"/>
      <c r="D3927" s="15"/>
      <c r="E3927"/>
      <c r="F3927"/>
      <c r="G3927"/>
    </row>
    <row r="3928" spans="1:7" s="11" customFormat="1" x14ac:dyDescent="0.25">
      <c r="A3928" s="9"/>
      <c r="C3928"/>
      <c r="D3928" s="15"/>
      <c r="E3928"/>
      <c r="F3928"/>
      <c r="G3928"/>
    </row>
    <row r="3929" spans="1:7" s="11" customFormat="1" x14ac:dyDescent="0.25">
      <c r="A3929" s="9"/>
      <c r="C3929"/>
      <c r="D3929" s="15"/>
      <c r="E3929"/>
      <c r="F3929"/>
      <c r="G3929"/>
    </row>
    <row r="3930" spans="1:7" s="11" customFormat="1" x14ac:dyDescent="0.25">
      <c r="A3930" s="9"/>
      <c r="C3930"/>
      <c r="D3930" s="15"/>
      <c r="E3930"/>
      <c r="F3930"/>
      <c r="G3930"/>
    </row>
    <row r="3931" spans="1:7" s="11" customFormat="1" x14ac:dyDescent="0.25">
      <c r="A3931" s="9"/>
      <c r="C3931"/>
      <c r="D3931" s="15"/>
      <c r="E3931"/>
      <c r="F3931"/>
      <c r="G3931"/>
    </row>
    <row r="3932" spans="1:7" s="11" customFormat="1" x14ac:dyDescent="0.25">
      <c r="A3932" s="9"/>
      <c r="C3932"/>
      <c r="D3932" s="15"/>
      <c r="E3932"/>
      <c r="F3932"/>
      <c r="G3932"/>
    </row>
    <row r="3933" spans="1:7" s="11" customFormat="1" x14ac:dyDescent="0.25">
      <c r="A3933" s="9"/>
      <c r="C3933"/>
      <c r="D3933" s="15"/>
      <c r="E3933"/>
      <c r="F3933"/>
      <c r="G3933"/>
    </row>
    <row r="3934" spans="1:7" s="11" customFormat="1" x14ac:dyDescent="0.25">
      <c r="A3934" s="9"/>
      <c r="C3934"/>
      <c r="D3934" s="15"/>
      <c r="E3934"/>
      <c r="F3934"/>
      <c r="G3934"/>
    </row>
    <row r="3935" spans="1:7" s="11" customFormat="1" x14ac:dyDescent="0.25">
      <c r="A3935" s="9"/>
      <c r="C3935"/>
      <c r="D3935" s="15"/>
      <c r="E3935"/>
      <c r="F3935"/>
      <c r="G3935"/>
    </row>
    <row r="3936" spans="1:7" s="11" customFormat="1" x14ac:dyDescent="0.25">
      <c r="A3936" s="9"/>
      <c r="C3936"/>
      <c r="D3936" s="15"/>
      <c r="E3936"/>
      <c r="F3936"/>
      <c r="G3936"/>
    </row>
    <row r="3937" spans="1:7" s="11" customFormat="1" x14ac:dyDescent="0.25">
      <c r="A3937" s="9"/>
      <c r="C3937"/>
      <c r="D3937" s="15"/>
      <c r="E3937"/>
      <c r="F3937"/>
      <c r="G3937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1.kategorija</vt:lpstr>
      <vt:lpstr>2.kategorija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2026-05-20T10:04:35Z</dcterms:modified>
</cp:coreProperties>
</file>