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1.kategorija" sheetId="1" r:id="rId1"/>
    <sheet name="2.kategorij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  <c r="D33" i="2"/>
  <c r="D22" i="2"/>
  <c r="D15" i="2"/>
  <c r="D34" i="2" l="1"/>
  <c r="D35" i="2" s="1"/>
  <c r="D94" i="1" l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  <c r="D95" i="1" l="1"/>
</calcChain>
</file>

<file path=xl/sharedStrings.xml><?xml version="1.0" encoding="utf-8"?>
<sst xmlns="http://schemas.openxmlformats.org/spreadsheetml/2006/main" count="330" uniqueCount="147">
  <si>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</si>
  <si>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</si>
  <si>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</si>
  <si>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</si>
  <si>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</si>
  <si>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</si>
  <si>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</si>
  <si>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</si>
  <si>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</si>
  <si>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Isplata Sredstava Za Razdoblje: 01.02.2026 Do 28.02.2026</t>
  </si>
  <si>
    <t>VODOVOD GRADA VUKOVARA d.o.o.</t>
  </si>
  <si>
    <t>95863787953</t>
  </si>
  <si>
    <t>32010 VUKOVAR</t>
  </si>
  <si>
    <t>KOMUNALNE USLUGE</t>
  </si>
  <si>
    <t>OSNOVNA ŠKOLA MITNICA</t>
  </si>
  <si>
    <t>Ukupno:</t>
  </si>
  <si>
    <t>PLODINE</t>
  </si>
  <si>
    <t>92510683607</t>
  </si>
  <si>
    <t xml:space="preserve">51000 RIJEKA </t>
  </si>
  <si>
    <t>UREDSKI MATERIJAL I OSTALI MATERIJALNI RASHODI</t>
  </si>
  <si>
    <t>MATERIJAL I SIROVINE</t>
  </si>
  <si>
    <t>TEHNOSTAN</t>
  </si>
  <si>
    <t>91347134540</t>
  </si>
  <si>
    <t>32000 VUKVOAR</t>
  </si>
  <si>
    <t>LIMBO d.o.o.</t>
  </si>
  <si>
    <t>89463009149</t>
  </si>
  <si>
    <t>31000 OSIJEK</t>
  </si>
  <si>
    <t>HP-HRVATSKA POŠTA</t>
  </si>
  <si>
    <t>87311810356</t>
  </si>
  <si>
    <t>32000 VUKOVAR</t>
  </si>
  <si>
    <t>USLUGE TELEFONA, POŠTE I PRIJEVOZA</t>
  </si>
  <si>
    <t>FINA Financijska agencija</t>
  </si>
  <si>
    <t>85821130368</t>
  </si>
  <si>
    <t>10000 Zagreb</t>
  </si>
  <si>
    <t>RAČUNALNE USLUGE</t>
  </si>
  <si>
    <t>HRVATSKO MATEMATIČKO DRUŠTVO</t>
  </si>
  <si>
    <t>85051163109</t>
  </si>
  <si>
    <t>10002 ZAGREB</t>
  </si>
  <si>
    <t>OSTALI NESPOMENUTI RASHODI POSLOVANJA</t>
  </si>
  <si>
    <t>PICTURA</t>
  </si>
  <si>
    <t>83418057205</t>
  </si>
  <si>
    <t>MATERIJAL I DIJELOVI ZA TEKUĆE I INVESTICIJSKO ODRŽAVANJE</t>
  </si>
  <si>
    <t>MAJSTORI SVIJEĆA</t>
  </si>
  <si>
    <t>83157087918</t>
  </si>
  <si>
    <t>10292 ŠENKOVEC</t>
  </si>
  <si>
    <t>"KOMUNALAC" d.o.o.</t>
  </si>
  <si>
    <t>83101904488</t>
  </si>
  <si>
    <t>HRVATSKI TELEKOM d.d. -mobilni</t>
  </si>
  <si>
    <t>81793146560</t>
  </si>
  <si>
    <t>10110 ZAGREB</t>
  </si>
  <si>
    <t>HRVATSKI TELEKOM - fiksni</t>
  </si>
  <si>
    <t>Optimus lab d.o.o.</t>
  </si>
  <si>
    <t>71981294715</t>
  </si>
  <si>
    <t>40000 ČAKOVEC</t>
  </si>
  <si>
    <t>VELEPROMET VUKOVAR DD</t>
  </si>
  <si>
    <t>71075957449</t>
  </si>
  <si>
    <t>ENERGIJA</t>
  </si>
  <si>
    <t>GRAFIČKI OBRT BOROVO GRAF</t>
  </si>
  <si>
    <t>66485761923</t>
  </si>
  <si>
    <t>SITNI INVENTAR I AUTO GUME</t>
  </si>
  <si>
    <t>HEP-OPSKRBA d.o.o.</t>
  </si>
  <si>
    <t>63073332379</t>
  </si>
  <si>
    <t>ZAGREB</t>
  </si>
  <si>
    <t>SPECIJALISTIČKA ORDINACIJA MEDICINE RADA I SPORTA SUZANA ŠUMBERAC ŠARAVANJA</t>
  </si>
  <si>
    <t>62819186170</t>
  </si>
  <si>
    <t>ZDRAVSTVENE I VETERINARSKE USLUGE</t>
  </si>
  <si>
    <t>MLINAR D.D.</t>
  </si>
  <si>
    <t>62296711978</t>
  </si>
  <si>
    <t>MARCONI obrt za trgovinu</t>
  </si>
  <si>
    <t>62017555266</t>
  </si>
  <si>
    <t>32100 VINKOVCI</t>
  </si>
  <si>
    <t>PLAVA LAGUNA</t>
  </si>
  <si>
    <t>57444289760</t>
  </si>
  <si>
    <t>52456 FUNTANA</t>
  </si>
  <si>
    <t>POTRAŽIVANJA ZA NAKNADE KOJE SE REFUNDIRAJU I PREDUJMOVE</t>
  </si>
  <si>
    <t>DORA P.T.O.</t>
  </si>
  <si>
    <t>56946166665</t>
  </si>
  <si>
    <t>ŠIŠARKA d.o.o.</t>
  </si>
  <si>
    <t>51906061831</t>
  </si>
  <si>
    <t>32270 ŽUPANJA</t>
  </si>
  <si>
    <t>HRVATSKI SAVEZ UČENIČKIH ZADRUGA</t>
  </si>
  <si>
    <t>45052309127</t>
  </si>
  <si>
    <t>10000 ZAGREB</t>
  </si>
  <si>
    <t>ČLANARINE I NORME</t>
  </si>
  <si>
    <t>VINDIJA I</t>
  </si>
  <si>
    <t>44138062462</t>
  </si>
  <si>
    <t>VARAŽDIN</t>
  </si>
  <si>
    <t>VINDIJA II</t>
  </si>
  <si>
    <t>HEP ELEKTRA d.o.o.</t>
  </si>
  <si>
    <t>4395974818</t>
  </si>
  <si>
    <t>HEPPLIN</t>
  </si>
  <si>
    <t>4137489366</t>
  </si>
  <si>
    <t>GAJSKI d.o.o.</t>
  </si>
  <si>
    <t>40682075034</t>
  </si>
  <si>
    <t xml:space="preserve">31400 ĐAKOVO </t>
  </si>
  <si>
    <t>UREĐAJI, STROJEVI I OPREMA ZA OSTALE NAMJENE</t>
  </si>
  <si>
    <t>NIJAZ j.d.o.o.</t>
  </si>
  <si>
    <t>37472304448</t>
  </si>
  <si>
    <t>TRGOVAČKI OBRT "TORO"</t>
  </si>
  <si>
    <t>34400605279</t>
  </si>
  <si>
    <t>VUKOVAR</t>
  </si>
  <si>
    <t>VUKOVAR SEKURIT D.O.O.</t>
  </si>
  <si>
    <t>3438049130</t>
  </si>
  <si>
    <t>USLUGE TEKUĆEG I INVESTICIJSKOG ODRŽAVANJA</t>
  </si>
  <si>
    <t>LEPRINKA D.O.O.</t>
  </si>
  <si>
    <t>27332507825</t>
  </si>
  <si>
    <t>VEPRINAC</t>
  </si>
  <si>
    <t>CROATIA OSIGURANJE</t>
  </si>
  <si>
    <t>26187994862</t>
  </si>
  <si>
    <t>PREMIJE OSIGURANJA</t>
  </si>
  <si>
    <t>VETERINARSKA STANICA VUKOVAR d.d.</t>
  </si>
  <si>
    <t>24521029367</t>
  </si>
  <si>
    <t>ŠUBAŠIĆ d.o.o.</t>
  </si>
  <si>
    <t>19982233932</t>
  </si>
  <si>
    <t>U.T.O. m5 računala</t>
  </si>
  <si>
    <t>18285734514</t>
  </si>
  <si>
    <t>ADDIKO BANK d.d.</t>
  </si>
  <si>
    <t>14036333877</t>
  </si>
  <si>
    <t>BANKARSKE USLUGE I USLUGE PLATNOG PROMETA</t>
  </si>
  <si>
    <t>SKADAR D.O.O.</t>
  </si>
  <si>
    <t>12018110521</t>
  </si>
  <si>
    <t>ERNESTINOVO</t>
  </si>
  <si>
    <t>LEDO plus d.o.o.</t>
  </si>
  <si>
    <t>07179054100</t>
  </si>
  <si>
    <t>BOUQET BY LILY</t>
  </si>
  <si>
    <t>01453721870</t>
  </si>
  <si>
    <t>VINKOPROM</t>
  </si>
  <si>
    <t>00721719381</t>
  </si>
  <si>
    <t>VINKOVCI</t>
  </si>
  <si>
    <t>PLAĆE ZA REDOVAN RAD</t>
  </si>
  <si>
    <t>SLUŽBENA PUTOVANJA</t>
  </si>
  <si>
    <t>NAKNADE ZA PRIJEVOZ, ZA RAD NA TERENU I ODVOJENI ŽIVOT</t>
  </si>
  <si>
    <t>Sveukupno:</t>
  </si>
  <si>
    <t>POREZ NA DOHODAK</t>
  </si>
  <si>
    <t>DOPRINOS ZA MO I STUP</t>
  </si>
  <si>
    <t>DOPRINOS ZA MO II STUP</t>
  </si>
  <si>
    <t>DOPRINOS ZA ZDRAVSTVENO OSIGURANJE</t>
  </si>
  <si>
    <t>BOLOVANJE PREKO HZZO-A</t>
  </si>
  <si>
    <t>PRISTOJBE I NAKNADE</t>
  </si>
  <si>
    <t>DOPRINOS ZA ZDRAVTVENO OSIGURANJE</t>
  </si>
  <si>
    <t>POMOĆI BOLOVANJE I I SMRT RODITELJA</t>
  </si>
  <si>
    <t>JUBILARNA NAGRADA</t>
  </si>
  <si>
    <t>Ukupno: MZO - PLAĆE ZA 1-2026</t>
  </si>
  <si>
    <t>Ukupno: MATERIJALNA PRAVA 1-2026</t>
  </si>
  <si>
    <t>Ukupno: PRODUŽENI BORAVAK - PLAĆE ZA 1-2026</t>
  </si>
  <si>
    <t>Ukupno: POMOĆNICI U NASTAVI - PLAĆE ZA 1-2026</t>
  </si>
  <si>
    <t>BOLOVANJE NA TERET HZZO-a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</si>
</sst>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1" fillId="0" borderId="4" xfId="0" applyNumberFormat="1" applyFont="1" applyBorder="1" applyAlignment="1">
      <alignment vertical="top"/>
    </xf>
    <xf numFmtId="164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6"/>
  <sheetViews>
    <sheetView tabSelected="1" topLeftCell="A79" zoomScaleNormal="100" workbookViewId="0">
      <selection activeCell="A104" sqref="A10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104.76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104.76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26.99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3829.52</v>
      </c>
      <c r="E10" s="10">
        <v>3222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3856.5099999999998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122.38</v>
      </c>
      <c r="E12" s="10">
        <v>3234</v>
      </c>
      <c r="F12" s="9" t="s">
        <v>13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122.38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841.25</v>
      </c>
      <c r="E14" s="10">
        <v>3221</v>
      </c>
      <c r="F14" s="9" t="s">
        <v>19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841.25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35.72</v>
      </c>
      <c r="E16" s="10">
        <v>3231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35.72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9.9600000000000009</v>
      </c>
      <c r="E18" s="10">
        <v>3238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9.9600000000000009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200</v>
      </c>
      <c r="E20" s="10">
        <v>3299</v>
      </c>
      <c r="F20" s="9" t="s">
        <v>38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200</v>
      </c>
      <c r="E21" s="23"/>
      <c r="F21" s="25"/>
      <c r="G21" s="26"/>
    </row>
    <row r="22" spans="1:7" x14ac:dyDescent="0.25">
      <c r="A22" s="9" t="s">
        <v>39</v>
      </c>
      <c r="B22" s="14" t="s">
        <v>40</v>
      </c>
      <c r="C22" s="10" t="s">
        <v>12</v>
      </c>
      <c r="D22" s="18">
        <v>154.94999999999999</v>
      </c>
      <c r="E22" s="10">
        <v>3224</v>
      </c>
      <c r="F22" s="9" t="s">
        <v>41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154.94999999999999</v>
      </c>
      <c r="E23" s="23"/>
      <c r="F23" s="25"/>
      <c r="G23" s="26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75</v>
      </c>
      <c r="E24" s="10">
        <v>3221</v>
      </c>
      <c r="F24" s="9" t="s">
        <v>19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75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29</v>
      </c>
      <c r="D26" s="18">
        <v>66.2</v>
      </c>
      <c r="E26" s="10">
        <v>3234</v>
      </c>
      <c r="F26" s="9" t="s">
        <v>13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66.2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116.89</v>
      </c>
      <c r="E28" s="10">
        <v>3231</v>
      </c>
      <c r="F28" s="9" t="s">
        <v>30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116.89</v>
      </c>
      <c r="E29" s="23"/>
      <c r="F29" s="25"/>
      <c r="G29" s="26"/>
    </row>
    <row r="30" spans="1:7" x14ac:dyDescent="0.25">
      <c r="A30" s="9" t="s">
        <v>50</v>
      </c>
      <c r="B30" s="14" t="s">
        <v>48</v>
      </c>
      <c r="C30" s="10" t="s">
        <v>49</v>
      </c>
      <c r="D30" s="18">
        <v>56.81</v>
      </c>
      <c r="E30" s="10">
        <v>3231</v>
      </c>
      <c r="F30" s="9" t="s">
        <v>30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56.81</v>
      </c>
      <c r="E31" s="23"/>
      <c r="F31" s="25"/>
      <c r="G31" s="26"/>
    </row>
    <row r="32" spans="1:7" x14ac:dyDescent="0.25">
      <c r="A32" s="9" t="s">
        <v>51</v>
      </c>
      <c r="B32" s="14" t="s">
        <v>52</v>
      </c>
      <c r="C32" s="10" t="s">
        <v>53</v>
      </c>
      <c r="D32" s="18">
        <v>101.25</v>
      </c>
      <c r="E32" s="10">
        <v>3238</v>
      </c>
      <c r="F32" s="9" t="s">
        <v>34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101.25</v>
      </c>
      <c r="E33" s="23"/>
      <c r="F33" s="25"/>
      <c r="G33" s="26"/>
    </row>
    <row r="34" spans="1:7" x14ac:dyDescent="0.25">
      <c r="A34" s="9" t="s">
        <v>54</v>
      </c>
      <c r="B34" s="14" t="s">
        <v>55</v>
      </c>
      <c r="C34" s="10" t="s">
        <v>29</v>
      </c>
      <c r="D34" s="18">
        <v>13.97</v>
      </c>
      <c r="E34" s="10">
        <v>3221</v>
      </c>
      <c r="F34" s="9" t="s">
        <v>19</v>
      </c>
      <c r="G34" s="27" t="s">
        <v>14</v>
      </c>
    </row>
    <row r="35" spans="1:7" x14ac:dyDescent="0.25">
      <c r="A35" s="9"/>
      <c r="B35" s="14"/>
      <c r="C35" s="10"/>
      <c r="D35" s="18">
        <v>9.77</v>
      </c>
      <c r="E35" s="10">
        <v>3222</v>
      </c>
      <c r="F35" s="9" t="s">
        <v>20</v>
      </c>
      <c r="G35" s="28" t="s">
        <v>14</v>
      </c>
    </row>
    <row r="36" spans="1:7" x14ac:dyDescent="0.25">
      <c r="A36" s="9"/>
      <c r="B36" s="14"/>
      <c r="C36" s="10"/>
      <c r="D36" s="18">
        <v>19</v>
      </c>
      <c r="E36" s="10">
        <v>3223</v>
      </c>
      <c r="F36" s="9" t="s">
        <v>56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SUM(D34:D36)</f>
        <v>42.74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29</v>
      </c>
      <c r="D38" s="18">
        <v>43.75</v>
      </c>
      <c r="E38" s="10">
        <v>3225</v>
      </c>
      <c r="F38" s="9" t="s">
        <v>59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43.75</v>
      </c>
      <c r="E39" s="23"/>
      <c r="F39" s="25"/>
      <c r="G39" s="26"/>
    </row>
    <row r="40" spans="1:7" x14ac:dyDescent="0.25">
      <c r="A40" s="9" t="s">
        <v>60</v>
      </c>
      <c r="B40" s="14" t="s">
        <v>61</v>
      </c>
      <c r="C40" s="10" t="s">
        <v>62</v>
      </c>
      <c r="D40" s="18">
        <v>898.59</v>
      </c>
      <c r="E40" s="10">
        <v>3223</v>
      </c>
      <c r="F40" s="9" t="s">
        <v>56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898.59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29</v>
      </c>
      <c r="D42" s="18">
        <v>62.26</v>
      </c>
      <c r="E42" s="10">
        <v>3236</v>
      </c>
      <c r="F42" s="9" t="s">
        <v>65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62.26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62</v>
      </c>
      <c r="D44" s="18">
        <v>112.06</v>
      </c>
      <c r="E44" s="10">
        <v>3222</v>
      </c>
      <c r="F44" s="9" t="s">
        <v>20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112.06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203.05</v>
      </c>
      <c r="E46" s="10">
        <v>3222</v>
      </c>
      <c r="F46" s="9" t="s">
        <v>20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203.05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420</v>
      </c>
      <c r="E48" s="10">
        <v>1291</v>
      </c>
      <c r="F48" s="9" t="s">
        <v>74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420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29</v>
      </c>
      <c r="D50" s="18">
        <v>452.22</v>
      </c>
      <c r="E50" s="10">
        <v>3222</v>
      </c>
      <c r="F50" s="9" t="s">
        <v>20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452.22</v>
      </c>
      <c r="E51" s="23"/>
      <c r="F51" s="25"/>
      <c r="G51" s="26"/>
    </row>
    <row r="52" spans="1:7" x14ac:dyDescent="0.25">
      <c r="A52" s="9" t="s">
        <v>77</v>
      </c>
      <c r="B52" s="14" t="s">
        <v>78</v>
      </c>
      <c r="C52" s="10" t="s">
        <v>79</v>
      </c>
      <c r="D52" s="18">
        <v>1764</v>
      </c>
      <c r="E52" s="10">
        <v>3223</v>
      </c>
      <c r="F52" s="9" t="s">
        <v>56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1764</v>
      </c>
      <c r="E53" s="23"/>
      <c r="F53" s="25"/>
      <c r="G53" s="26"/>
    </row>
    <row r="54" spans="1:7" x14ac:dyDescent="0.25">
      <c r="A54" s="9" t="s">
        <v>80</v>
      </c>
      <c r="B54" s="14" t="s">
        <v>81</v>
      </c>
      <c r="C54" s="10" t="s">
        <v>82</v>
      </c>
      <c r="D54" s="18">
        <v>25</v>
      </c>
      <c r="E54" s="10">
        <v>3294</v>
      </c>
      <c r="F54" s="9" t="s">
        <v>83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25</v>
      </c>
      <c r="E55" s="23"/>
      <c r="F55" s="25"/>
      <c r="G55" s="26"/>
    </row>
    <row r="56" spans="1:7" x14ac:dyDescent="0.25">
      <c r="A56" s="9" t="s">
        <v>84</v>
      </c>
      <c r="B56" s="14" t="s">
        <v>85</v>
      </c>
      <c r="C56" s="10" t="s">
        <v>86</v>
      </c>
      <c r="D56" s="18">
        <v>1035.72</v>
      </c>
      <c r="E56" s="10">
        <v>3222</v>
      </c>
      <c r="F56" s="9" t="s">
        <v>20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1035.72</v>
      </c>
      <c r="E57" s="23"/>
      <c r="F57" s="25"/>
      <c r="G57" s="26"/>
    </row>
    <row r="58" spans="1:7" x14ac:dyDescent="0.25">
      <c r="A58" s="9" t="s">
        <v>87</v>
      </c>
      <c r="B58" s="14" t="s">
        <v>85</v>
      </c>
      <c r="C58" s="10" t="s">
        <v>86</v>
      </c>
      <c r="D58" s="18">
        <v>1051.52</v>
      </c>
      <c r="E58" s="10">
        <v>3222</v>
      </c>
      <c r="F58" s="9" t="s">
        <v>20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1051.52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82</v>
      </c>
      <c r="D60" s="18">
        <v>898.59</v>
      </c>
      <c r="E60" s="10">
        <v>3223</v>
      </c>
      <c r="F60" s="9" t="s">
        <v>56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898.59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26</v>
      </c>
      <c r="D62" s="18">
        <v>512.42999999999995</v>
      </c>
      <c r="E62" s="10">
        <v>3223</v>
      </c>
      <c r="F62" s="9" t="s">
        <v>56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512.42999999999995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94</v>
      </c>
      <c r="D64" s="18">
        <v>600</v>
      </c>
      <c r="E64" s="10">
        <v>4227</v>
      </c>
      <c r="F64" s="9" t="s">
        <v>95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600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29</v>
      </c>
      <c r="D66" s="18">
        <v>1020.69</v>
      </c>
      <c r="E66" s="10">
        <v>3222</v>
      </c>
      <c r="F66" s="9" t="s">
        <v>20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1020.69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100</v>
      </c>
      <c r="D68" s="18">
        <v>253.29</v>
      </c>
      <c r="E68" s="10">
        <v>3221</v>
      </c>
      <c r="F68" s="9" t="s">
        <v>19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253.29</v>
      </c>
      <c r="E69" s="23"/>
      <c r="F69" s="25"/>
      <c r="G69" s="26"/>
    </row>
    <row r="70" spans="1:7" x14ac:dyDescent="0.25">
      <c r="A70" s="9" t="s">
        <v>101</v>
      </c>
      <c r="B70" s="14" t="s">
        <v>102</v>
      </c>
      <c r="C70" s="10" t="s">
        <v>29</v>
      </c>
      <c r="D70" s="18">
        <v>180</v>
      </c>
      <c r="E70" s="10">
        <v>3232</v>
      </c>
      <c r="F70" s="9" t="s">
        <v>103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180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106</v>
      </c>
      <c r="D72" s="18">
        <v>475</v>
      </c>
      <c r="E72" s="10">
        <v>3238</v>
      </c>
      <c r="F72" s="9" t="s">
        <v>34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475</v>
      </c>
      <c r="E73" s="23"/>
      <c r="F73" s="25"/>
      <c r="G73" s="26"/>
    </row>
    <row r="74" spans="1:7" x14ac:dyDescent="0.25">
      <c r="A74" s="9" t="s">
        <v>107</v>
      </c>
      <c r="B74" s="14" t="s">
        <v>108</v>
      </c>
      <c r="C74" s="10" t="s">
        <v>26</v>
      </c>
      <c r="D74" s="18">
        <v>1641.31</v>
      </c>
      <c r="E74" s="10">
        <v>3292</v>
      </c>
      <c r="F74" s="9" t="s">
        <v>109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1641.31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29</v>
      </c>
      <c r="D76" s="18">
        <v>163.75</v>
      </c>
      <c r="E76" s="10">
        <v>3234</v>
      </c>
      <c r="F76" s="9" t="s">
        <v>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163.75</v>
      </c>
      <c r="E77" s="23"/>
      <c r="F77" s="25"/>
      <c r="G77" s="26"/>
    </row>
    <row r="78" spans="1:7" x14ac:dyDescent="0.25">
      <c r="A78" s="9" t="s">
        <v>112</v>
      </c>
      <c r="B78" s="14" t="s">
        <v>113</v>
      </c>
      <c r="C78" s="10" t="s">
        <v>12</v>
      </c>
      <c r="D78" s="18">
        <v>139.13999999999999</v>
      </c>
      <c r="E78" s="10">
        <v>3232</v>
      </c>
      <c r="F78" s="9" t="s">
        <v>103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139.13999999999999</v>
      </c>
      <c r="E79" s="23"/>
      <c r="F79" s="25"/>
      <c r="G79" s="26"/>
    </row>
    <row r="80" spans="1:7" x14ac:dyDescent="0.25">
      <c r="A80" s="9" t="s">
        <v>114</v>
      </c>
      <c r="B80" s="14" t="s">
        <v>115</v>
      </c>
      <c r="C80" s="10" t="s">
        <v>29</v>
      </c>
      <c r="D80" s="18">
        <v>258.29000000000002</v>
      </c>
      <c r="E80" s="10">
        <v>3221</v>
      </c>
      <c r="F80" s="9" t="s">
        <v>19</v>
      </c>
      <c r="G80" s="27" t="s">
        <v>14</v>
      </c>
    </row>
    <row r="81" spans="1:7" x14ac:dyDescent="0.25">
      <c r="A81" s="9"/>
      <c r="B81" s="14"/>
      <c r="C81" s="10"/>
      <c r="D81" s="18">
        <v>55</v>
      </c>
      <c r="E81" s="10">
        <v>3238</v>
      </c>
      <c r="F81" s="9" t="s">
        <v>34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SUM(D80:D81)</f>
        <v>313.29000000000002</v>
      </c>
      <c r="E82" s="23"/>
      <c r="F82" s="25"/>
      <c r="G82" s="26"/>
    </row>
    <row r="83" spans="1:7" x14ac:dyDescent="0.25">
      <c r="A83" s="9" t="s">
        <v>116</v>
      </c>
      <c r="B83" s="14" t="s">
        <v>117</v>
      </c>
      <c r="C83" s="10" t="s">
        <v>62</v>
      </c>
      <c r="D83" s="18">
        <v>198.56</v>
      </c>
      <c r="E83" s="10">
        <v>3431</v>
      </c>
      <c r="F83" s="9" t="s">
        <v>118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198.56</v>
      </c>
      <c r="E84" s="23"/>
      <c r="F84" s="25"/>
      <c r="G84" s="26"/>
    </row>
    <row r="85" spans="1:7" x14ac:dyDescent="0.25">
      <c r="A85" s="9" t="s">
        <v>119</v>
      </c>
      <c r="B85" s="14" t="s">
        <v>120</v>
      </c>
      <c r="C85" s="10" t="s">
        <v>121</v>
      </c>
      <c r="D85" s="18">
        <v>200</v>
      </c>
      <c r="E85" s="10">
        <v>3231</v>
      </c>
      <c r="F85" s="9" t="s">
        <v>30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200</v>
      </c>
      <c r="E86" s="23"/>
      <c r="F86" s="25"/>
      <c r="G86" s="26"/>
    </row>
    <row r="87" spans="1:7" x14ac:dyDescent="0.25">
      <c r="A87" s="9" t="s">
        <v>122</v>
      </c>
      <c r="B87" s="14" t="s">
        <v>123</v>
      </c>
      <c r="C87" s="10" t="s">
        <v>82</v>
      </c>
      <c r="D87" s="18">
        <v>1545.15</v>
      </c>
      <c r="E87" s="10">
        <v>3222</v>
      </c>
      <c r="F87" s="9" t="s">
        <v>20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1545.15</v>
      </c>
      <c r="E88" s="23"/>
      <c r="F88" s="25"/>
      <c r="G88" s="26"/>
    </row>
    <row r="89" spans="1:7" x14ac:dyDescent="0.25">
      <c r="A89" s="9" t="s">
        <v>124</v>
      </c>
      <c r="B89" s="14" t="s">
        <v>125</v>
      </c>
      <c r="C89" s="10" t="s">
        <v>26</v>
      </c>
      <c r="D89" s="18">
        <v>70</v>
      </c>
      <c r="E89" s="10">
        <v>3299</v>
      </c>
      <c r="F89" s="9" t="s">
        <v>38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70</v>
      </c>
      <c r="E90" s="23"/>
      <c r="F90" s="25"/>
      <c r="G90" s="26"/>
    </row>
    <row r="91" spans="1:7" x14ac:dyDescent="0.25">
      <c r="A91" s="9" t="s">
        <v>126</v>
      </c>
      <c r="B91" s="14" t="s">
        <v>127</v>
      </c>
      <c r="C91" s="10" t="s">
        <v>128</v>
      </c>
      <c r="D91" s="18">
        <v>258.64</v>
      </c>
      <c r="E91" s="10">
        <v>3224</v>
      </c>
      <c r="F91" s="9" t="s">
        <v>41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258.64</v>
      </c>
      <c r="E92" s="23"/>
      <c r="F92" s="25"/>
      <c r="G92" s="26"/>
    </row>
    <row r="93" spans="1:7" x14ac:dyDescent="0.25">
      <c r="A93" s="9"/>
      <c r="B93" s="14"/>
      <c r="C93" s="10"/>
      <c r="D93" s="18">
        <v>258.42</v>
      </c>
      <c r="E93" s="10">
        <v>3211</v>
      </c>
      <c r="F93" s="9" t="s">
        <v>130</v>
      </c>
      <c r="G93" s="28" t="s">
        <v>14</v>
      </c>
    </row>
    <row r="94" spans="1:7" ht="21" customHeight="1" thickBot="1" x14ac:dyDescent="0.3">
      <c r="A94" s="21" t="s">
        <v>15</v>
      </c>
      <c r="B94" s="22"/>
      <c r="C94" s="23"/>
      <c r="D94" s="24">
        <f>SUM(D93:D93)</f>
        <v>258.42</v>
      </c>
      <c r="E94" s="23"/>
      <c r="F94" s="25"/>
      <c r="G94" s="26"/>
    </row>
    <row r="95" spans="1:7" ht="15.75" thickBot="1" x14ac:dyDescent="0.3">
      <c r="A95" s="29" t="s">
        <v>132</v>
      </c>
      <c r="B95" s="30"/>
      <c r="C95" s="31"/>
      <c r="D95" s="32">
        <f>SUM(D8,D11,D13,D15,D17,D19,D21,D23,D25,D27,D29,D31,D33,D37,D39,D41,D43,D45,D47,D49,D51,D53,D55,D57,D59,D61,D63,D65,D67,D69,D71,D73,D75,D77,D79,D82,D84,D86,D88,D90,D92,D94)</f>
        <v>20580.850000000006</v>
      </c>
      <c r="E95" s="31"/>
      <c r="F95" s="33"/>
      <c r="G95" s="34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6"/>
  <sheetViews>
    <sheetView zoomScaleNormal="100" workbookViewId="0">
      <selection activeCell="E29" sqref="E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35"/>
      <c r="B7" s="36"/>
      <c r="C7" s="37"/>
      <c r="D7" s="38">
        <v>74294.02</v>
      </c>
      <c r="E7" s="37">
        <v>3111</v>
      </c>
      <c r="F7" s="39" t="s">
        <v>129</v>
      </c>
      <c r="G7" s="27" t="s">
        <v>14</v>
      </c>
    </row>
    <row r="8" spans="1:7" ht="27" customHeight="1" x14ac:dyDescent="0.25">
      <c r="A8" s="40"/>
      <c r="B8" s="41"/>
      <c r="C8" s="42"/>
      <c r="D8" s="43">
        <v>4987.18</v>
      </c>
      <c r="E8" s="42">
        <v>3141</v>
      </c>
      <c r="F8" s="44" t="s">
        <v>133</v>
      </c>
      <c r="G8" s="28" t="s">
        <v>14</v>
      </c>
    </row>
    <row r="9" spans="1:7" x14ac:dyDescent="0.25">
      <c r="A9" s="40"/>
      <c r="B9" s="41"/>
      <c r="C9" s="42"/>
      <c r="D9" s="43">
        <v>14813.7</v>
      </c>
      <c r="E9" s="42">
        <v>3151</v>
      </c>
      <c r="F9" s="44" t="s">
        <v>134</v>
      </c>
      <c r="G9" s="28" t="s">
        <v>14</v>
      </c>
    </row>
    <row r="10" spans="1:7" x14ac:dyDescent="0.25">
      <c r="A10" s="40"/>
      <c r="B10" s="41"/>
      <c r="C10" s="42"/>
      <c r="D10" s="43">
        <v>4803.04</v>
      </c>
      <c r="E10" s="42">
        <v>3151</v>
      </c>
      <c r="F10" s="44" t="s">
        <v>135</v>
      </c>
      <c r="G10" s="28" t="s">
        <v>14</v>
      </c>
    </row>
    <row r="11" spans="1:7" ht="27" customHeight="1" x14ac:dyDescent="0.25">
      <c r="A11" s="40"/>
      <c r="B11" s="41"/>
      <c r="C11" s="42"/>
      <c r="D11" s="43">
        <v>16318.16</v>
      </c>
      <c r="E11" s="42">
        <v>3162</v>
      </c>
      <c r="F11" s="44" t="s">
        <v>136</v>
      </c>
      <c r="G11" s="28" t="s">
        <v>14</v>
      </c>
    </row>
    <row r="12" spans="1:7" x14ac:dyDescent="0.25">
      <c r="A12" s="40"/>
      <c r="B12" s="41"/>
      <c r="C12" s="42"/>
      <c r="D12" s="43">
        <v>2563.06</v>
      </c>
      <c r="E12" s="42">
        <v>3212</v>
      </c>
      <c r="F12" s="44" t="s">
        <v>131</v>
      </c>
      <c r="G12" s="28" t="s">
        <v>14</v>
      </c>
    </row>
    <row r="13" spans="1:7" ht="27" customHeight="1" x14ac:dyDescent="0.25">
      <c r="A13" s="40"/>
      <c r="B13" s="41"/>
      <c r="C13" s="42"/>
      <c r="D13" s="43">
        <v>62.06</v>
      </c>
      <c r="E13" s="42">
        <v>3122</v>
      </c>
      <c r="F13" s="44" t="s">
        <v>137</v>
      </c>
      <c r="G13" s="28" t="s">
        <v>14</v>
      </c>
    </row>
    <row r="14" spans="1:7" x14ac:dyDescent="0.25">
      <c r="A14" s="40"/>
      <c r="B14" s="41"/>
      <c r="C14" s="42"/>
      <c r="D14" s="43">
        <v>194</v>
      </c>
      <c r="E14" s="42">
        <v>3295</v>
      </c>
      <c r="F14" s="44" t="s">
        <v>138</v>
      </c>
      <c r="G14" s="28" t="s">
        <v>14</v>
      </c>
    </row>
    <row r="15" spans="1:7" ht="27" customHeight="1" thickBot="1" x14ac:dyDescent="0.3">
      <c r="A15" s="45" t="s">
        <v>142</v>
      </c>
      <c r="B15" s="22"/>
      <c r="C15" s="23"/>
      <c r="D15" s="46">
        <f>SUM(D7:D14)</f>
        <v>118035.22</v>
      </c>
      <c r="E15" s="23"/>
      <c r="F15" s="25"/>
      <c r="G15" s="26"/>
    </row>
    <row r="16" spans="1:7" x14ac:dyDescent="0.25">
      <c r="A16" s="9"/>
      <c r="B16" s="14"/>
      <c r="C16" s="10"/>
      <c r="D16" s="47">
        <v>4086.27</v>
      </c>
      <c r="E16" s="10">
        <v>3111</v>
      </c>
      <c r="F16" s="9" t="s">
        <v>129</v>
      </c>
      <c r="G16" s="28" t="s">
        <v>14</v>
      </c>
    </row>
    <row r="17" spans="1:7" ht="27" customHeight="1" x14ac:dyDescent="0.25">
      <c r="A17" s="9"/>
      <c r="B17" s="14"/>
      <c r="C17" s="10"/>
      <c r="D17" s="47">
        <v>254.03</v>
      </c>
      <c r="E17" s="10">
        <v>3141</v>
      </c>
      <c r="F17" s="9" t="s">
        <v>133</v>
      </c>
      <c r="G17" s="28" t="s">
        <v>14</v>
      </c>
    </row>
    <row r="18" spans="1:7" x14ac:dyDescent="0.25">
      <c r="A18" s="9"/>
      <c r="B18" s="14"/>
      <c r="C18" s="10"/>
      <c r="D18" s="47">
        <v>808.4</v>
      </c>
      <c r="E18" s="10">
        <v>3151</v>
      </c>
      <c r="F18" s="9" t="s">
        <v>134</v>
      </c>
      <c r="G18" s="28" t="s">
        <v>14</v>
      </c>
    </row>
    <row r="19" spans="1:7" ht="27" customHeight="1" x14ac:dyDescent="0.25">
      <c r="A19" s="9"/>
      <c r="B19" s="14"/>
      <c r="C19" s="10"/>
      <c r="D19" s="47">
        <v>270.98</v>
      </c>
      <c r="E19" s="10">
        <v>3151</v>
      </c>
      <c r="F19" s="9" t="s">
        <v>135</v>
      </c>
      <c r="G19" s="28" t="s">
        <v>14</v>
      </c>
    </row>
    <row r="20" spans="1:7" x14ac:dyDescent="0.25">
      <c r="A20" s="9"/>
      <c r="B20" s="14"/>
      <c r="C20" s="10"/>
      <c r="D20" s="47">
        <v>894.24</v>
      </c>
      <c r="E20" s="10">
        <v>3162</v>
      </c>
      <c r="F20" s="9" t="s">
        <v>139</v>
      </c>
      <c r="G20" s="28" t="s">
        <v>14</v>
      </c>
    </row>
    <row r="21" spans="1:7" ht="27" customHeight="1" x14ac:dyDescent="0.25">
      <c r="A21" s="9"/>
      <c r="B21" s="14"/>
      <c r="C21" s="10"/>
      <c r="D21" s="47">
        <v>118.58</v>
      </c>
      <c r="E21" s="10">
        <v>3212</v>
      </c>
      <c r="F21" s="9" t="s">
        <v>131</v>
      </c>
      <c r="G21" s="28" t="s">
        <v>14</v>
      </c>
    </row>
    <row r="22" spans="1:7" ht="27" customHeight="1" thickBot="1" x14ac:dyDescent="0.3">
      <c r="A22" s="48" t="s">
        <v>144</v>
      </c>
      <c r="B22" s="41"/>
      <c r="C22" s="42"/>
      <c r="D22" s="49">
        <f>SUM(D16:D21)</f>
        <v>6432.5</v>
      </c>
      <c r="E22" s="42"/>
      <c r="F22" s="44"/>
      <c r="G22" s="28"/>
    </row>
    <row r="23" spans="1:7" x14ac:dyDescent="0.25">
      <c r="A23" s="35"/>
      <c r="B23" s="36"/>
      <c r="C23" s="37"/>
      <c r="D23" s="38">
        <v>3179.52</v>
      </c>
      <c r="E23" s="37">
        <v>3111</v>
      </c>
      <c r="F23" s="39" t="s">
        <v>129</v>
      </c>
      <c r="G23" s="27" t="s">
        <v>14</v>
      </c>
    </row>
    <row r="24" spans="1:7" ht="27" customHeight="1" x14ac:dyDescent="0.25">
      <c r="A24" s="40"/>
      <c r="B24" s="41"/>
      <c r="C24" s="42"/>
      <c r="D24" s="43">
        <v>96.02</v>
      </c>
      <c r="E24" s="42">
        <v>3141</v>
      </c>
      <c r="F24" s="44" t="s">
        <v>133</v>
      </c>
      <c r="G24" s="28" t="s">
        <v>14</v>
      </c>
    </row>
    <row r="25" spans="1:7" x14ac:dyDescent="0.25">
      <c r="A25" s="40"/>
      <c r="B25" s="41"/>
      <c r="C25" s="42"/>
      <c r="D25" s="43">
        <v>503.56</v>
      </c>
      <c r="E25" s="42">
        <v>3151</v>
      </c>
      <c r="F25" s="44" t="s">
        <v>134</v>
      </c>
      <c r="G25" s="28" t="s">
        <v>14</v>
      </c>
    </row>
    <row r="26" spans="1:7" ht="27" customHeight="1" x14ac:dyDescent="0.25">
      <c r="A26" s="40"/>
      <c r="B26" s="41"/>
      <c r="C26" s="42"/>
      <c r="D26" s="43">
        <v>198.9</v>
      </c>
      <c r="E26" s="42">
        <v>3151</v>
      </c>
      <c r="F26" s="44" t="s">
        <v>135</v>
      </c>
      <c r="G26" s="28" t="s">
        <v>14</v>
      </c>
    </row>
    <row r="27" spans="1:7" x14ac:dyDescent="0.25">
      <c r="A27" s="40"/>
      <c r="B27" s="41"/>
      <c r="C27" s="42"/>
      <c r="D27" s="43">
        <v>656.38</v>
      </c>
      <c r="E27" s="42">
        <v>3162</v>
      </c>
      <c r="F27" s="44" t="s">
        <v>136</v>
      </c>
      <c r="G27" s="28" t="s">
        <v>14</v>
      </c>
    </row>
    <row r="28" spans="1:7" ht="27" customHeight="1" x14ac:dyDescent="0.25">
      <c r="A28" s="40"/>
      <c r="B28" s="41"/>
      <c r="C28" s="42"/>
      <c r="D28" s="43">
        <v>90</v>
      </c>
      <c r="E28" s="42">
        <v>3212</v>
      </c>
      <c r="F28" s="44" t="s">
        <v>131</v>
      </c>
      <c r="G28" s="28" t="s">
        <v>14</v>
      </c>
    </row>
    <row r="29" spans="1:7" x14ac:dyDescent="0.25">
      <c r="A29" s="40"/>
      <c r="B29" s="41"/>
      <c r="C29" s="42"/>
      <c r="D29" s="43">
        <v>135.84</v>
      </c>
      <c r="E29" s="42">
        <v>3111</v>
      </c>
      <c r="F29" s="44" t="s">
        <v>146</v>
      </c>
      <c r="G29" s="28" t="s">
        <v>14</v>
      </c>
    </row>
    <row r="30" spans="1:7" ht="22.5" customHeight="1" thickBot="1" x14ac:dyDescent="0.3">
      <c r="A30" s="50" t="s">
        <v>145</v>
      </c>
      <c r="B30" s="22"/>
      <c r="C30" s="23"/>
      <c r="D30" s="46">
        <f>SUM(D23:D29)</f>
        <v>4860.22</v>
      </c>
      <c r="E30" s="23"/>
      <c r="F30" s="25"/>
      <c r="G30" s="26"/>
    </row>
    <row r="31" spans="1:7" x14ac:dyDescent="0.25">
      <c r="A31" s="51"/>
      <c r="B31" s="36"/>
      <c r="C31" s="37"/>
      <c r="D31" s="52">
        <v>1765.76</v>
      </c>
      <c r="E31" s="37">
        <v>3121</v>
      </c>
      <c r="F31" s="39" t="s">
        <v>140</v>
      </c>
      <c r="G31" s="28" t="s">
        <v>14</v>
      </c>
    </row>
    <row r="32" spans="1:7" x14ac:dyDescent="0.25">
      <c r="A32" s="53"/>
      <c r="B32" s="41"/>
      <c r="C32" s="42"/>
      <c r="D32" s="54">
        <v>611.13</v>
      </c>
      <c r="E32" s="42">
        <v>3121</v>
      </c>
      <c r="F32" s="44" t="s">
        <v>141</v>
      </c>
      <c r="G32" s="28" t="s">
        <v>14</v>
      </c>
    </row>
    <row r="33" spans="1:7" ht="15.75" thickBot="1" x14ac:dyDescent="0.3">
      <c r="A33" s="45" t="s">
        <v>143</v>
      </c>
      <c r="B33" s="22"/>
      <c r="C33" s="23"/>
      <c r="D33" s="46">
        <f>SUM(D31:D32)</f>
        <v>2376.89</v>
      </c>
      <c r="E33" s="23"/>
      <c r="F33" s="25"/>
      <c r="G33" s="26"/>
    </row>
    <row r="34" spans="1:7" ht="15.75" thickBot="1" x14ac:dyDescent="0.3">
      <c r="A34" s="55" t="s">
        <v>132</v>
      </c>
      <c r="B34" s="22"/>
      <c r="C34" s="23"/>
      <c r="D34" s="56">
        <f>SUM(D15+D22+D30)</f>
        <v>129327.94</v>
      </c>
      <c r="E34" s="23"/>
      <c r="F34" s="25"/>
      <c r="G34" s="26"/>
    </row>
    <row r="35" spans="1:7" ht="27" customHeight="1" thickBot="1" x14ac:dyDescent="0.3">
      <c r="A35" s="21" t="s">
        <v>15</v>
      </c>
      <c r="B35" s="22"/>
      <c r="C35" s="23"/>
      <c r="D35" s="24">
        <f>SUM(D34:D34)</f>
        <v>129327.94</v>
      </c>
      <c r="E35" s="23"/>
      <c r="F35" s="25"/>
      <c r="G35" s="26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1.kategorija</vt:lpstr>
      <vt:lpstr>2.kategorija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2026-03-10T11:09:26Z</dcterms:modified>
</cp:coreProperties>
</file>