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98" i="1"/>
  <c r="D96" i="1"/>
  <c r="D94" i="1"/>
  <c r="D92" i="1"/>
  <c r="D89" i="1"/>
  <c r="D87" i="1"/>
  <c r="D85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3" i="1"/>
  <c r="D10" i="1"/>
  <c r="D8" i="1"/>
  <c r="D102" i="1" s="1"/>
</calcChain>
</file>

<file path=xl/sharedStrings.xml><?xml version="1.0" encoding="utf-8"?>
<sst xmlns="http://schemas.openxmlformats.org/spreadsheetml/2006/main" count="283" uniqueCount="129">
  <si>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</si>
  <si>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</si>
  <si>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</si>
  <si>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</si>
  <si>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</si>
  <si>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</si>
  <si>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</si>
  <si>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</si>
  <si>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</si>
  <si>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 xml:space="preserve">Odgovorna Osoba: DUBRAVKA LEMAC_x000D_
     </t>
  </si>
  <si>
    <t>Isplata Sredstava Za Razdoblje: 01.12.2025 Do 31.12.2025</t>
  </si>
  <si>
    <t>ČAZMATRANS VUKOVAR d.o.o.</t>
  </si>
  <si>
    <t>99617488144</t>
  </si>
  <si>
    <t>32000 VUKOVAR</t>
  </si>
  <si>
    <t>USLUGE TELEFONA, POŠTE I PRIJEVOZA</t>
  </si>
  <si>
    <t>OSNOVNA ŠKOLA MITNICA</t>
  </si>
  <si>
    <t>Ukupno:</t>
  </si>
  <si>
    <t>VODOVOD GRADA VUKOVARA d.o.o.</t>
  </si>
  <si>
    <t>95863787953</t>
  </si>
  <si>
    <t>32010 VUKOVAR</t>
  </si>
  <si>
    <t>KOMUNALNE USLUGE</t>
  </si>
  <si>
    <t>PROFIL KLETT d.o.o.</t>
  </si>
  <si>
    <t>95803232921</t>
  </si>
  <si>
    <t>10000 Zagreb</t>
  </si>
  <si>
    <t>KNJIGE</t>
  </si>
  <si>
    <t>PLODINE</t>
  </si>
  <si>
    <t>92510683607</t>
  </si>
  <si>
    <t xml:space="preserve">51000 RIJEKA </t>
  </si>
  <si>
    <t>MATERIJAL I SIROVINE</t>
  </si>
  <si>
    <t>REPREZENTACIJA</t>
  </si>
  <si>
    <t>POLIKLINIKA OSIJEK ZA OFTAMOLOGIJU, INTERNU MEDICINU I NEUROLOGIJU D.O.O.</t>
  </si>
  <si>
    <t>92429270017</t>
  </si>
  <si>
    <t>31000 OSIJEK</t>
  </si>
  <si>
    <t>ZDRAVSTVENE I VETERINARSKE USLUGE</t>
  </si>
  <si>
    <t>TEHNOSTAN</t>
  </si>
  <si>
    <t>91347134540</t>
  </si>
  <si>
    <t>32000 VUKVOAR</t>
  </si>
  <si>
    <t>ŽIVIĆ-ELEKTRO J..D.O.O.</t>
  </si>
  <si>
    <t>90344764519</t>
  </si>
  <si>
    <t>MATERIJAL I DIJELOVI ZA TEKUĆE I INVESTICIJSKO ODRŽAVANJE</t>
  </si>
  <si>
    <t>HP-HRVATSKA POŠTA</t>
  </si>
  <si>
    <t>87311810356</t>
  </si>
  <si>
    <t>FINA Financijska agencija</t>
  </si>
  <si>
    <t>85821130368</t>
  </si>
  <si>
    <t>RAČUNALNE USLUGE</t>
  </si>
  <si>
    <t>PICTURA</t>
  </si>
  <si>
    <t>83418057205</t>
  </si>
  <si>
    <t>"KOMUNALAC" d.o.o.</t>
  </si>
  <si>
    <t>83101904488</t>
  </si>
  <si>
    <t>"ELZET" OBRT ZA KOPIRANJE KLJUČEVA</t>
  </si>
  <si>
    <t>82878771889</t>
  </si>
  <si>
    <t>HRVATSKI TELEKOM d.d. -mobilni</t>
  </si>
  <si>
    <t>81793146560</t>
  </si>
  <si>
    <t>10110 ZAGREB</t>
  </si>
  <si>
    <t>HRVATSKI TELEKOM - fiksni</t>
  </si>
  <si>
    <t>Naklada LJEVAK d.o.o.</t>
  </si>
  <si>
    <t>80364394364</t>
  </si>
  <si>
    <t>10000 ZAGREB</t>
  </si>
  <si>
    <t>KRŠĆANSKA SADAŠNJOST</t>
  </si>
  <si>
    <t>79817762581</t>
  </si>
  <si>
    <t>Optimus lab d.o.o.</t>
  </si>
  <si>
    <t>71981294715</t>
  </si>
  <si>
    <t>40000 ČAKOVEC</t>
  </si>
  <si>
    <t>VELEPROMET VUKOVAR DD</t>
  </si>
  <si>
    <t>71075957449</t>
  </si>
  <si>
    <t>UREDSKI MATERIJAL I OSTALI MATERIJALNI RASHODI</t>
  </si>
  <si>
    <t>ENERGIJA</t>
  </si>
  <si>
    <t>SITNI INVENTAR I AUTO GUME</t>
  </si>
  <si>
    <t>EVENIO d.o.o.</t>
  </si>
  <si>
    <t>69863470383</t>
  </si>
  <si>
    <t>42000 VARAŽDIN</t>
  </si>
  <si>
    <t>UDŽBENIK.HR</t>
  </si>
  <si>
    <t>64896170875</t>
  </si>
  <si>
    <t>HEP-OPSKRBA d.o.o.</t>
  </si>
  <si>
    <t>63073332379</t>
  </si>
  <si>
    <t>ZAGREB</t>
  </si>
  <si>
    <t>MLINAR D.D.</t>
  </si>
  <si>
    <t>62296711978</t>
  </si>
  <si>
    <t>MARCONI obrt za trgovinu</t>
  </si>
  <si>
    <t>62017555266</t>
  </si>
  <si>
    <t>32100 VINKOVCI</t>
  </si>
  <si>
    <t>DORA P.T.O.</t>
  </si>
  <si>
    <t>56946166665</t>
  </si>
  <si>
    <t>ŠIŠARKA d.o.o.</t>
  </si>
  <si>
    <t>51906061831</t>
  </si>
  <si>
    <t>32270 ŽUPANJA</t>
  </si>
  <si>
    <t>VINDIJA I</t>
  </si>
  <si>
    <t>44138062462</t>
  </si>
  <si>
    <t>VARAŽDIN</t>
  </si>
  <si>
    <t>VINDIJA II</t>
  </si>
  <si>
    <t>PROFIL KNJIGA d.o.o.</t>
  </si>
  <si>
    <t>43192548848</t>
  </si>
  <si>
    <t>LUKAVEC</t>
  </si>
  <si>
    <t>HEPPLIN</t>
  </si>
  <si>
    <t>4137489366</t>
  </si>
  <si>
    <t>ŠKOLSKA KNJIGA d.d.</t>
  </si>
  <si>
    <t>38967655335</t>
  </si>
  <si>
    <t>NIJAZ j.d.o.o.</t>
  </si>
  <si>
    <t>37472304448</t>
  </si>
  <si>
    <t>CVJEĆARNICA BUBI za trgovinu i cvjećarstvo</t>
  </si>
  <si>
    <t>34338246514</t>
  </si>
  <si>
    <t>OSTALI NESPOMENUTI RASHODI POSLOVANJA</t>
  </si>
  <si>
    <t>INA-INDUSTRIJA NAFTE d.d.</t>
  </si>
  <si>
    <t>27759560625</t>
  </si>
  <si>
    <t>10020 ZAGREB</t>
  </si>
  <si>
    <t>PEKARSKI OBRT "KARAN"</t>
  </si>
  <si>
    <t>27398411658</t>
  </si>
  <si>
    <t>U.T.O. m5 računala</t>
  </si>
  <si>
    <t>18285734514</t>
  </si>
  <si>
    <t>ADDIKO BANK d.d.</t>
  </si>
  <si>
    <t>14036333877</t>
  </si>
  <si>
    <t>BANKARSKE USLUGE I USLUGE PLATNOG PROMETA</t>
  </si>
  <si>
    <t>KATARINA ZRINSKI</t>
  </si>
  <si>
    <t>13653700851</t>
  </si>
  <si>
    <t>ALFA D.D.</t>
  </si>
  <si>
    <t>07189160632</t>
  </si>
  <si>
    <t>LEDO plus d.o.o.</t>
  </si>
  <si>
    <t>07179054100</t>
  </si>
  <si>
    <t>LKP, obrt za usluge</t>
  </si>
  <si>
    <t>04994668741</t>
  </si>
  <si>
    <t>31000 Osijek</t>
  </si>
  <si>
    <t>USLUGE TEKUĆEG I INVESTICIJSKOG ODRŽAVANJA</t>
  </si>
  <si>
    <t>HRVATSKI PEDAGOŠKI KNJIŽEVNI ZBOR</t>
  </si>
  <si>
    <t>-</t>
  </si>
  <si>
    <t>ČLANARINE I NORME</t>
  </si>
  <si>
    <t>SLUŽBENA PUTOVANJA</t>
  </si>
  <si>
    <t>OSTALE NAKNADE TROŠKOVA ZAPOSLENIMA</t>
  </si>
  <si>
    <t>Sveukupno:</t>
  </si>
  <si>
    <t>DONACIJE - UMIROVLJENIČKI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</si>
</sst>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topLeftCell="A88" zoomScaleNormal="100" workbookViewId="0">
      <selection activeCell="D101" sqref="D101:D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1400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185.57</v>
      </c>
      <c r="E9" s="10">
        <v>3234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185.57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109.08</v>
      </c>
      <c r="E11" s="10">
        <v>4241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4886.8500000000004</v>
      </c>
      <c r="E12" s="10">
        <v>4241</v>
      </c>
      <c r="F12" s="9" t="s">
        <v>24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4995.93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1763.65</v>
      </c>
      <c r="E14" s="10">
        <v>3222</v>
      </c>
      <c r="F14" s="9" t="s">
        <v>28</v>
      </c>
      <c r="G14" s="28" t="s">
        <v>15</v>
      </c>
    </row>
    <row r="15" spans="1:7" x14ac:dyDescent="0.25">
      <c r="A15" s="9"/>
      <c r="B15" s="14"/>
      <c r="C15" s="10"/>
      <c r="D15" s="18">
        <v>39.86</v>
      </c>
      <c r="E15" s="10">
        <v>3293</v>
      </c>
      <c r="F15" s="9" t="s">
        <v>29</v>
      </c>
      <c r="G15" s="29" t="s">
        <v>15</v>
      </c>
    </row>
    <row r="16" spans="1:7" x14ac:dyDescent="0.25">
      <c r="A16" s="9"/>
      <c r="B16" s="14"/>
      <c r="C16" s="10"/>
      <c r="D16" s="18">
        <v>194.63</v>
      </c>
      <c r="E16" s="10">
        <v>3812</v>
      </c>
      <c r="F16" s="9" t="s">
        <v>128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SUM(D14:D16)</f>
        <v>1998.1399999999999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3200</v>
      </c>
      <c r="E18" s="10">
        <v>3236</v>
      </c>
      <c r="F18" s="9" t="s">
        <v>33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3200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169.38</v>
      </c>
      <c r="E20" s="10">
        <v>3234</v>
      </c>
      <c r="F20" s="9" t="s">
        <v>20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169.38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13</v>
      </c>
      <c r="D22" s="18">
        <v>8.6</v>
      </c>
      <c r="E22" s="10">
        <v>3224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8.6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13</v>
      </c>
      <c r="D24" s="18">
        <v>28.9</v>
      </c>
      <c r="E24" s="10">
        <v>3231</v>
      </c>
      <c r="F24" s="9" t="s">
        <v>14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28.9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23</v>
      </c>
      <c r="D26" s="18">
        <v>9.9600000000000009</v>
      </c>
      <c r="E26" s="10">
        <v>3238</v>
      </c>
      <c r="F26" s="9" t="s">
        <v>44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9.9600000000000009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19</v>
      </c>
      <c r="D28" s="18">
        <v>14.75</v>
      </c>
      <c r="E28" s="10">
        <v>3224</v>
      </c>
      <c r="F28" s="9" t="s">
        <v>39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14.75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13</v>
      </c>
      <c r="D30" s="18">
        <v>79.430000000000007</v>
      </c>
      <c r="E30" s="10">
        <v>3234</v>
      </c>
      <c r="F30" s="9" t="s">
        <v>20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79.430000000000007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13</v>
      </c>
      <c r="D32" s="18">
        <v>39</v>
      </c>
      <c r="E32" s="10">
        <v>3224</v>
      </c>
      <c r="F32" s="9" t="s">
        <v>39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39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116.89</v>
      </c>
      <c r="E34" s="10">
        <v>3231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116.89</v>
      </c>
      <c r="E35" s="24"/>
      <c r="F35" s="26"/>
      <c r="G35" s="27"/>
    </row>
    <row r="36" spans="1:7" x14ac:dyDescent="0.25">
      <c r="A36" s="9" t="s">
        <v>54</v>
      </c>
      <c r="B36" s="14" t="s">
        <v>52</v>
      </c>
      <c r="C36" s="10" t="s">
        <v>53</v>
      </c>
      <c r="D36" s="18">
        <v>58.06</v>
      </c>
      <c r="E36" s="10">
        <v>3231</v>
      </c>
      <c r="F36" s="9" t="s">
        <v>14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58.06</v>
      </c>
      <c r="E37" s="24"/>
      <c r="F37" s="26"/>
      <c r="G37" s="27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124.03</v>
      </c>
      <c r="E38" s="10">
        <v>4241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124.03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57</v>
      </c>
      <c r="D40" s="18">
        <v>33.64</v>
      </c>
      <c r="E40" s="10">
        <v>4241</v>
      </c>
      <c r="F40" s="9" t="s">
        <v>24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33.64</v>
      </c>
      <c r="E41" s="24"/>
      <c r="F41" s="26"/>
      <c r="G41" s="27"/>
    </row>
    <row r="42" spans="1:7" x14ac:dyDescent="0.25">
      <c r="A42" s="9" t="s">
        <v>60</v>
      </c>
      <c r="B42" s="14" t="s">
        <v>61</v>
      </c>
      <c r="C42" s="10" t="s">
        <v>62</v>
      </c>
      <c r="D42" s="18">
        <v>101.25</v>
      </c>
      <c r="E42" s="10">
        <v>3238</v>
      </c>
      <c r="F42" s="9" t="s">
        <v>44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101.25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13</v>
      </c>
      <c r="D44" s="18">
        <v>42.01</v>
      </c>
      <c r="E44" s="10">
        <v>3221</v>
      </c>
      <c r="F44" s="9" t="s">
        <v>65</v>
      </c>
      <c r="G44" s="28" t="s">
        <v>15</v>
      </c>
    </row>
    <row r="45" spans="1:7" x14ac:dyDescent="0.25">
      <c r="A45" s="9"/>
      <c r="B45" s="14"/>
      <c r="C45" s="10"/>
      <c r="D45" s="18">
        <v>20.07</v>
      </c>
      <c r="E45" s="10">
        <v>3222</v>
      </c>
      <c r="F45" s="9" t="s">
        <v>28</v>
      </c>
      <c r="G45" s="29" t="s">
        <v>15</v>
      </c>
    </row>
    <row r="46" spans="1:7" x14ac:dyDescent="0.25">
      <c r="A46" s="9"/>
      <c r="B46" s="14"/>
      <c r="C46" s="10"/>
      <c r="D46" s="18">
        <v>37.99</v>
      </c>
      <c r="E46" s="10">
        <v>3223</v>
      </c>
      <c r="F46" s="9" t="s">
        <v>66</v>
      </c>
      <c r="G46" s="29" t="s">
        <v>15</v>
      </c>
    </row>
    <row r="47" spans="1:7" x14ac:dyDescent="0.25">
      <c r="A47" s="9"/>
      <c r="B47" s="14"/>
      <c r="C47" s="10"/>
      <c r="D47" s="18">
        <v>7.43</v>
      </c>
      <c r="E47" s="10">
        <v>3225</v>
      </c>
      <c r="F47" s="9" t="s">
        <v>67</v>
      </c>
      <c r="G47" s="29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SUM(D44:D47)</f>
        <v>107.5</v>
      </c>
      <c r="E48" s="24"/>
      <c r="F48" s="26"/>
      <c r="G48" s="27"/>
    </row>
    <row r="49" spans="1:7" x14ac:dyDescent="0.25">
      <c r="A49" s="9" t="s">
        <v>68</v>
      </c>
      <c r="B49" s="14" t="s">
        <v>69</v>
      </c>
      <c r="C49" s="10" t="s">
        <v>70</v>
      </c>
      <c r="D49" s="18">
        <v>18.420000000000002</v>
      </c>
      <c r="E49" s="10">
        <v>4241</v>
      </c>
      <c r="F49" s="9" t="s">
        <v>24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18.420000000000002</v>
      </c>
      <c r="E50" s="24"/>
      <c r="F50" s="26"/>
      <c r="G50" s="27"/>
    </row>
    <row r="51" spans="1:7" x14ac:dyDescent="0.25">
      <c r="A51" s="9" t="s">
        <v>71</v>
      </c>
      <c r="B51" s="14" t="s">
        <v>72</v>
      </c>
      <c r="C51" s="10" t="s">
        <v>57</v>
      </c>
      <c r="D51" s="18">
        <v>280.12</v>
      </c>
      <c r="E51" s="10">
        <v>4241</v>
      </c>
      <c r="F51" s="9" t="s">
        <v>24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280.12</v>
      </c>
      <c r="E52" s="24"/>
      <c r="F52" s="26"/>
      <c r="G52" s="27"/>
    </row>
    <row r="53" spans="1:7" x14ac:dyDescent="0.25">
      <c r="A53" s="9" t="s">
        <v>73</v>
      </c>
      <c r="B53" s="14" t="s">
        <v>74</v>
      </c>
      <c r="C53" s="10" t="s">
        <v>75</v>
      </c>
      <c r="D53" s="18">
        <v>938.65</v>
      </c>
      <c r="E53" s="10">
        <v>3223</v>
      </c>
      <c r="F53" s="9" t="s">
        <v>66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938.65</v>
      </c>
      <c r="E54" s="24"/>
      <c r="F54" s="26"/>
      <c r="G54" s="27"/>
    </row>
    <row r="55" spans="1:7" x14ac:dyDescent="0.25">
      <c r="A55" s="9" t="s">
        <v>76</v>
      </c>
      <c r="B55" s="14" t="s">
        <v>77</v>
      </c>
      <c r="C55" s="10" t="s">
        <v>75</v>
      </c>
      <c r="D55" s="18">
        <v>654.1</v>
      </c>
      <c r="E55" s="10">
        <v>3222</v>
      </c>
      <c r="F55" s="9" t="s">
        <v>28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654.1</v>
      </c>
      <c r="E56" s="24"/>
      <c r="F56" s="26"/>
      <c r="G56" s="27"/>
    </row>
    <row r="57" spans="1:7" x14ac:dyDescent="0.25">
      <c r="A57" s="9" t="s">
        <v>78</v>
      </c>
      <c r="B57" s="14" t="s">
        <v>79</v>
      </c>
      <c r="C57" s="10" t="s">
        <v>80</v>
      </c>
      <c r="D57" s="18">
        <v>210.42</v>
      </c>
      <c r="E57" s="10">
        <v>3222</v>
      </c>
      <c r="F57" s="9" t="s">
        <v>28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210.42</v>
      </c>
      <c r="E58" s="24"/>
      <c r="F58" s="26"/>
      <c r="G58" s="27"/>
    </row>
    <row r="59" spans="1:7" x14ac:dyDescent="0.25">
      <c r="A59" s="9" t="s">
        <v>81</v>
      </c>
      <c r="B59" s="14" t="s">
        <v>82</v>
      </c>
      <c r="C59" s="10" t="s">
        <v>13</v>
      </c>
      <c r="D59" s="18">
        <v>2899.97</v>
      </c>
      <c r="E59" s="10">
        <v>3222</v>
      </c>
      <c r="F59" s="9" t="s">
        <v>28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2899.97</v>
      </c>
      <c r="E60" s="24"/>
      <c r="F60" s="26"/>
      <c r="G60" s="27"/>
    </row>
    <row r="61" spans="1:7" x14ac:dyDescent="0.25">
      <c r="A61" s="9" t="s">
        <v>83</v>
      </c>
      <c r="B61" s="14" t="s">
        <v>84</v>
      </c>
      <c r="C61" s="10" t="s">
        <v>85</v>
      </c>
      <c r="D61" s="18">
        <v>1512</v>
      </c>
      <c r="E61" s="10">
        <v>3223</v>
      </c>
      <c r="F61" s="9" t="s">
        <v>66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1512</v>
      </c>
      <c r="E62" s="24"/>
      <c r="F62" s="26"/>
      <c r="G62" s="27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1446.57</v>
      </c>
      <c r="E63" s="10">
        <v>3222</v>
      </c>
      <c r="F63" s="9" t="s">
        <v>28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1446.57</v>
      </c>
      <c r="E64" s="24"/>
      <c r="F64" s="26"/>
      <c r="G64" s="27"/>
    </row>
    <row r="65" spans="1:7" x14ac:dyDescent="0.25">
      <c r="A65" s="9" t="s">
        <v>89</v>
      </c>
      <c r="B65" s="14" t="s">
        <v>87</v>
      </c>
      <c r="C65" s="10" t="s">
        <v>88</v>
      </c>
      <c r="D65" s="18">
        <v>1831.55</v>
      </c>
      <c r="E65" s="10">
        <v>3222</v>
      </c>
      <c r="F65" s="9" t="s">
        <v>28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1831.55</v>
      </c>
      <c r="E66" s="24"/>
      <c r="F66" s="26"/>
      <c r="G66" s="27"/>
    </row>
    <row r="67" spans="1:7" x14ac:dyDescent="0.25">
      <c r="A67" s="9" t="s">
        <v>90</v>
      </c>
      <c r="B67" s="14" t="s">
        <v>91</v>
      </c>
      <c r="C67" s="10" t="s">
        <v>92</v>
      </c>
      <c r="D67" s="18">
        <v>27</v>
      </c>
      <c r="E67" s="10">
        <v>4241</v>
      </c>
      <c r="F67" s="9" t="s">
        <v>24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27</v>
      </c>
      <c r="E68" s="24"/>
      <c r="F68" s="26"/>
      <c r="G68" s="27"/>
    </row>
    <row r="69" spans="1:7" x14ac:dyDescent="0.25">
      <c r="A69" s="9" t="s">
        <v>93</v>
      </c>
      <c r="B69" s="14" t="s">
        <v>94</v>
      </c>
      <c r="C69" s="10" t="s">
        <v>32</v>
      </c>
      <c r="D69" s="18">
        <v>240.68</v>
      </c>
      <c r="E69" s="10">
        <v>3223</v>
      </c>
      <c r="F69" s="9" t="s">
        <v>66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240.68</v>
      </c>
      <c r="E70" s="24"/>
      <c r="F70" s="26"/>
      <c r="G70" s="27"/>
    </row>
    <row r="71" spans="1:7" x14ac:dyDescent="0.25">
      <c r="A71" s="9" t="s">
        <v>95</v>
      </c>
      <c r="B71" s="14" t="s">
        <v>96</v>
      </c>
      <c r="C71" s="10" t="s">
        <v>57</v>
      </c>
      <c r="D71" s="18">
        <v>38.299999999999997</v>
      </c>
      <c r="E71" s="10">
        <v>4241</v>
      </c>
      <c r="F71" s="9" t="s">
        <v>24</v>
      </c>
      <c r="G71" s="28" t="s">
        <v>15</v>
      </c>
    </row>
    <row r="72" spans="1:7" x14ac:dyDescent="0.25">
      <c r="A72" s="9"/>
      <c r="B72" s="14"/>
      <c r="C72" s="10"/>
      <c r="D72" s="18">
        <v>4268.6499999999996</v>
      </c>
      <c r="E72" s="10">
        <v>4241</v>
      </c>
      <c r="F72" s="9" t="s">
        <v>24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4306.95</v>
      </c>
      <c r="E73" s="24"/>
      <c r="F73" s="26"/>
      <c r="G73" s="27"/>
    </row>
    <row r="74" spans="1:7" x14ac:dyDescent="0.25">
      <c r="A74" s="9" t="s">
        <v>97</v>
      </c>
      <c r="B74" s="14" t="s">
        <v>98</v>
      </c>
      <c r="C74" s="10" t="s">
        <v>13</v>
      </c>
      <c r="D74" s="18">
        <v>71.040000000000006</v>
      </c>
      <c r="E74" s="10">
        <v>3222</v>
      </c>
      <c r="F74" s="9" t="s">
        <v>28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71.040000000000006</v>
      </c>
      <c r="E75" s="24"/>
      <c r="F75" s="26"/>
      <c r="G75" s="27"/>
    </row>
    <row r="76" spans="1:7" x14ac:dyDescent="0.25">
      <c r="A76" s="9" t="s">
        <v>99</v>
      </c>
      <c r="B76" s="14" t="s">
        <v>100</v>
      </c>
      <c r="C76" s="10" t="s">
        <v>13</v>
      </c>
      <c r="D76" s="18">
        <v>100</v>
      </c>
      <c r="E76" s="10">
        <v>3299</v>
      </c>
      <c r="F76" s="9" t="s">
        <v>101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100</v>
      </c>
      <c r="E77" s="24"/>
      <c r="F77" s="26"/>
      <c r="G77" s="27"/>
    </row>
    <row r="78" spans="1:7" x14ac:dyDescent="0.25">
      <c r="A78" s="9" t="s">
        <v>102</v>
      </c>
      <c r="B78" s="14" t="s">
        <v>103</v>
      </c>
      <c r="C78" s="10" t="s">
        <v>104</v>
      </c>
      <c r="D78" s="18">
        <v>30.58</v>
      </c>
      <c r="E78" s="10">
        <v>3223</v>
      </c>
      <c r="F78" s="9" t="s">
        <v>66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30.58</v>
      </c>
      <c r="E79" s="24"/>
      <c r="F79" s="26"/>
      <c r="G79" s="27"/>
    </row>
    <row r="80" spans="1:7" x14ac:dyDescent="0.25">
      <c r="A80" s="9" t="s">
        <v>105</v>
      </c>
      <c r="B80" s="14" t="s">
        <v>106</v>
      </c>
      <c r="C80" s="10" t="s">
        <v>13</v>
      </c>
      <c r="D80" s="18">
        <v>30</v>
      </c>
      <c r="E80" s="10">
        <v>3293</v>
      </c>
      <c r="F80" s="9" t="s">
        <v>29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30</v>
      </c>
      <c r="E81" s="24"/>
      <c r="F81" s="26"/>
      <c r="G81" s="27"/>
    </row>
    <row r="82" spans="1:7" x14ac:dyDescent="0.25">
      <c r="A82" s="9" t="s">
        <v>107</v>
      </c>
      <c r="B82" s="14" t="s">
        <v>108</v>
      </c>
      <c r="C82" s="10" t="s">
        <v>13</v>
      </c>
      <c r="D82" s="18">
        <v>383.71</v>
      </c>
      <c r="E82" s="10">
        <v>3221</v>
      </c>
      <c r="F82" s="9" t="s">
        <v>65</v>
      </c>
      <c r="G82" s="28" t="s">
        <v>15</v>
      </c>
    </row>
    <row r="83" spans="1:7" x14ac:dyDescent="0.25">
      <c r="A83" s="9"/>
      <c r="B83" s="14"/>
      <c r="C83" s="10"/>
      <c r="D83" s="18">
        <v>178.14</v>
      </c>
      <c r="E83" s="10">
        <v>3224</v>
      </c>
      <c r="F83" s="9" t="s">
        <v>39</v>
      </c>
      <c r="G83" s="29" t="s">
        <v>15</v>
      </c>
    </row>
    <row r="84" spans="1:7" x14ac:dyDescent="0.25">
      <c r="A84" s="9"/>
      <c r="B84" s="14"/>
      <c r="C84" s="10"/>
      <c r="D84" s="18">
        <v>55</v>
      </c>
      <c r="E84" s="10">
        <v>3238</v>
      </c>
      <c r="F84" s="9" t="s">
        <v>44</v>
      </c>
      <c r="G84" s="29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SUM(D82:D84)</f>
        <v>616.84999999999991</v>
      </c>
      <c r="E85" s="24"/>
      <c r="F85" s="26"/>
      <c r="G85" s="27"/>
    </row>
    <row r="86" spans="1:7" x14ac:dyDescent="0.25">
      <c r="A86" s="9" t="s">
        <v>109</v>
      </c>
      <c r="B86" s="14" t="s">
        <v>110</v>
      </c>
      <c r="C86" s="10" t="s">
        <v>75</v>
      </c>
      <c r="D86" s="18">
        <v>214.36</v>
      </c>
      <c r="E86" s="10">
        <v>3431</v>
      </c>
      <c r="F86" s="9" t="s">
        <v>111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214.36</v>
      </c>
      <c r="E87" s="24"/>
      <c r="F87" s="26"/>
      <c r="G87" s="27"/>
    </row>
    <row r="88" spans="1:7" x14ac:dyDescent="0.25">
      <c r="A88" s="9" t="s">
        <v>112</v>
      </c>
      <c r="B88" s="14" t="s">
        <v>113</v>
      </c>
      <c r="C88" s="10" t="s">
        <v>88</v>
      </c>
      <c r="D88" s="18">
        <v>156.5</v>
      </c>
      <c r="E88" s="10">
        <v>4241</v>
      </c>
      <c r="F88" s="9" t="s">
        <v>24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156.5</v>
      </c>
      <c r="E89" s="24"/>
      <c r="F89" s="26"/>
      <c r="G89" s="27"/>
    </row>
    <row r="90" spans="1:7" x14ac:dyDescent="0.25">
      <c r="A90" s="9" t="s">
        <v>114</v>
      </c>
      <c r="B90" s="14" t="s">
        <v>115</v>
      </c>
      <c r="C90" s="10" t="s">
        <v>57</v>
      </c>
      <c r="D90" s="18">
        <v>110</v>
      </c>
      <c r="E90" s="10">
        <v>4241</v>
      </c>
      <c r="F90" s="9" t="s">
        <v>24</v>
      </c>
      <c r="G90" s="28" t="s">
        <v>15</v>
      </c>
    </row>
    <row r="91" spans="1:7" x14ac:dyDescent="0.25">
      <c r="A91" s="9"/>
      <c r="B91" s="14"/>
      <c r="C91" s="10"/>
      <c r="D91" s="18">
        <v>5165.05</v>
      </c>
      <c r="E91" s="10">
        <v>4241</v>
      </c>
      <c r="F91" s="9" t="s">
        <v>24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5275.05</v>
      </c>
      <c r="E92" s="24"/>
      <c r="F92" s="26"/>
      <c r="G92" s="27"/>
    </row>
    <row r="93" spans="1:7" x14ac:dyDescent="0.25">
      <c r="A93" s="9" t="s">
        <v>116</v>
      </c>
      <c r="B93" s="14" t="s">
        <v>117</v>
      </c>
      <c r="C93" s="10" t="s">
        <v>57</v>
      </c>
      <c r="D93" s="18">
        <v>1638.91</v>
      </c>
      <c r="E93" s="10">
        <v>3222</v>
      </c>
      <c r="F93" s="9" t="s">
        <v>28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1638.91</v>
      </c>
      <c r="E94" s="24"/>
      <c r="F94" s="26"/>
      <c r="G94" s="27"/>
    </row>
    <row r="95" spans="1:7" x14ac:dyDescent="0.25">
      <c r="A95" s="9" t="s">
        <v>118</v>
      </c>
      <c r="B95" s="14" t="s">
        <v>119</v>
      </c>
      <c r="C95" s="10" t="s">
        <v>120</v>
      </c>
      <c r="D95" s="18">
        <v>184.5</v>
      </c>
      <c r="E95" s="10">
        <v>3232</v>
      </c>
      <c r="F95" s="9" t="s">
        <v>121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184.5</v>
      </c>
      <c r="E96" s="24"/>
      <c r="F96" s="26"/>
      <c r="G96" s="27"/>
    </row>
    <row r="97" spans="1:7" x14ac:dyDescent="0.25">
      <c r="A97" s="9" t="s">
        <v>122</v>
      </c>
      <c r="B97" s="14" t="s">
        <v>123</v>
      </c>
      <c r="C97" s="10" t="s">
        <v>57</v>
      </c>
      <c r="D97" s="18">
        <v>66</v>
      </c>
      <c r="E97" s="10">
        <v>3294</v>
      </c>
      <c r="F97" s="9" t="s">
        <v>124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66</v>
      </c>
      <c r="E98" s="24"/>
      <c r="F98" s="26"/>
      <c r="G98" s="27"/>
    </row>
    <row r="99" spans="1:7" x14ac:dyDescent="0.25">
      <c r="A99" s="9"/>
      <c r="B99" s="14"/>
      <c r="C99" s="10"/>
      <c r="D99" s="18">
        <v>157.04</v>
      </c>
      <c r="E99" s="10">
        <v>3211</v>
      </c>
      <c r="F99" s="9" t="s">
        <v>125</v>
      </c>
      <c r="G99" s="29" t="s">
        <v>15</v>
      </c>
    </row>
    <row r="100" spans="1:7" x14ac:dyDescent="0.25">
      <c r="A100" s="9"/>
      <c r="B100" s="14"/>
      <c r="C100" s="10"/>
      <c r="D100" s="18">
        <v>72.8</v>
      </c>
      <c r="E100" s="10">
        <v>3214</v>
      </c>
      <c r="F100" s="9" t="s">
        <v>126</v>
      </c>
      <c r="G100" s="29" t="s">
        <v>15</v>
      </c>
    </row>
    <row r="101" spans="1:7" ht="21" customHeight="1" thickBot="1" x14ac:dyDescent="0.3">
      <c r="A101" s="22" t="s">
        <v>16</v>
      </c>
      <c r="B101" s="23"/>
      <c r="C101" s="24"/>
      <c r="D101" s="25">
        <f>SUM(D99:D100)</f>
        <v>229.83999999999997</v>
      </c>
      <c r="E101" s="24"/>
      <c r="F101" s="26"/>
      <c r="G101" s="27"/>
    </row>
    <row r="102" spans="1:7" ht="15.75" thickBot="1" x14ac:dyDescent="0.3">
      <c r="A102" s="30" t="s">
        <v>127</v>
      </c>
      <c r="B102" s="31"/>
      <c r="C102" s="32"/>
      <c r="D102" s="33">
        <f>SUM(D8,D10,D13,D17,D19,D21,D23,D25,D27,D29,D31,D33,D35,D37,D39,D41,D43,D48,D50,D52,D54,D56,D58,D60,D62,D64,D66,D68,D70,D73,D75,D77,D79,D81,D85,D87,D89,D92,D94,D96,D98,D101)</f>
        <v>35651.090000000004</v>
      </c>
      <c r="E102" s="32"/>
      <c r="F102" s="34"/>
      <c r="G102" s="35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2026-01-19T07:37:15Z</dcterms:modified>
</cp:coreProperties>
</file>