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11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81" i="1"/>
  <c r="D79" i="1"/>
  <c r="D77" i="1"/>
  <c r="D75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1" i="1"/>
  <c r="D29" i="1"/>
  <c r="D27" i="1"/>
  <c r="D25" i="1"/>
  <c r="D23" i="1"/>
  <c r="D21" i="1"/>
  <c r="D19" i="1"/>
  <c r="D17" i="1"/>
  <c r="D15" i="1"/>
  <c r="D13" i="1"/>
  <c r="D10" i="1"/>
  <c r="D8" i="1"/>
  <c r="D85" i="1" s="1"/>
</calcChain>
</file>

<file path=xl/sharedStrings.xml><?xml version="1.0" encoding="utf-8"?>
<sst xmlns="http://schemas.openxmlformats.org/spreadsheetml/2006/main" count="236" uniqueCount="113">
  <si>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</si>
  <si>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</si>
  <si>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</si>
  <si>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</si>
  <si>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</si>
  <si>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</si>
  <si>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</si>
  <si>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</si>
  <si>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</si>
  <si>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>Isplata Sredstava Za Razdoblje: 01.11.2025 Do 30.11.2025</t>
  </si>
  <si>
    <t>ČAZMATRANS VUKOVAR d.o.o.</t>
  </si>
  <si>
    <t>99617488144</t>
  </si>
  <si>
    <t>32000 VUKOVAR</t>
  </si>
  <si>
    <t>USLUGE TELEFONA, POŠTE I PRIJEVOZA</t>
  </si>
  <si>
    <t>OSNOVNA ŠKOLA MITNICA</t>
  </si>
  <si>
    <t>Ukupno:</t>
  </si>
  <si>
    <t>VODOVOD GRADA VUKOVARA d.o.o.</t>
  </si>
  <si>
    <t>95863787953</t>
  </si>
  <si>
    <t>32010 VUKOVAR</t>
  </si>
  <si>
    <t>KOMUNALNE USLUGE</t>
  </si>
  <si>
    <t>PLODINE</t>
  </si>
  <si>
    <t>92510683607</t>
  </si>
  <si>
    <t xml:space="preserve">51000 RIJEKA </t>
  </si>
  <si>
    <t>MATERIJAL I SIROVINE</t>
  </si>
  <si>
    <t>REPREZENTACIJA</t>
  </si>
  <si>
    <t>TEHNOSTAN</t>
  </si>
  <si>
    <t>91347134540</t>
  </si>
  <si>
    <t>32000 VUKVOAR</t>
  </si>
  <si>
    <t>LIMBO d.o.o.</t>
  </si>
  <si>
    <t>89463009149</t>
  </si>
  <si>
    <t>31000 OSIJEK</t>
  </si>
  <si>
    <t>UREDSKI MATERIJAL I OSTALI MATERIJALNI RASHODI</t>
  </si>
  <si>
    <t>HP-HRVATSKA POŠTA</t>
  </si>
  <si>
    <t>87311810356</t>
  </si>
  <si>
    <t>FINA Financijska agencija</t>
  </si>
  <si>
    <t>85821130368</t>
  </si>
  <si>
    <t>10000 Zagreb</t>
  </si>
  <si>
    <t>RAČUNALNE USLUGE</t>
  </si>
  <si>
    <t>"KOMUNALAC" d.o.o.</t>
  </si>
  <si>
    <t>83101904488</t>
  </si>
  <si>
    <t>"ELZET" OBRT ZA KOPIRANJE KLJUČEVA</t>
  </si>
  <si>
    <t>82878771889</t>
  </si>
  <si>
    <t>MATERIJAL I DIJELOVI ZA TEKUĆE I INVESTICIJSKO ODRŽAVANJE</t>
  </si>
  <si>
    <t>HRVATSKI TELEKOM d.d. -mobilni</t>
  </si>
  <si>
    <t>81793146560</t>
  </si>
  <si>
    <t>10110 ZAGREB</t>
  </si>
  <si>
    <t>HRVATSKI TELEKOM - fiksni</t>
  </si>
  <si>
    <t>Optimus lab d.o.o.</t>
  </si>
  <si>
    <t>71981294715</t>
  </si>
  <si>
    <t>40000 ČAKOVEC</t>
  </si>
  <si>
    <t>VELEPROMET VUKOVAR DD</t>
  </si>
  <si>
    <t>71075957449</t>
  </si>
  <si>
    <t>ENERGIJA</t>
  </si>
  <si>
    <t>SITNI INVENTAR I AUTO GUME</t>
  </si>
  <si>
    <t>UGOSTITELJSKI OBRT NADA</t>
  </si>
  <si>
    <t>64929972316</t>
  </si>
  <si>
    <t>HEP-OPSKRBA d.o.o.</t>
  </si>
  <si>
    <t>63073332379</t>
  </si>
  <si>
    <t>ZAGREB</t>
  </si>
  <si>
    <t>MLINAR D.D.</t>
  </si>
  <si>
    <t>62296711978</t>
  </si>
  <si>
    <t>REGULATOR SERVIS D.O.O.</t>
  </si>
  <si>
    <t>61524180344</t>
  </si>
  <si>
    <t>32100 VINKOVCI</t>
  </si>
  <si>
    <t>USLUGE TEKUĆEG I INVESTICIJSKOG ODRŽAVANJA</t>
  </si>
  <si>
    <t>DORA P.T.O.</t>
  </si>
  <si>
    <t>56946166665</t>
  </si>
  <si>
    <t>ŠIŠARKA d.o.o.</t>
  </si>
  <si>
    <t>51906061831</t>
  </si>
  <si>
    <t>32270 ŽUPANJA</t>
  </si>
  <si>
    <t>VINDIJA I</t>
  </si>
  <si>
    <t>44138062462</t>
  </si>
  <si>
    <t>VARAŽDIN</t>
  </si>
  <si>
    <t>VINDIJA II</t>
  </si>
  <si>
    <t>ZU LJEKARNE KALENIĆ - Ljekarna 6</t>
  </si>
  <si>
    <t>44069718745</t>
  </si>
  <si>
    <t>OPG DUMENDŽIĆ SLAVICA</t>
  </si>
  <si>
    <t>42489106492</t>
  </si>
  <si>
    <t>HEPPLIN</t>
  </si>
  <si>
    <t>4137489366</t>
  </si>
  <si>
    <t>MDW obrt za pogrebne usluge</t>
  </si>
  <si>
    <t>38240562414</t>
  </si>
  <si>
    <t>ILOK</t>
  </si>
  <si>
    <t>OSTALI NESPOMENUTI RASHODI POSLOVANJA</t>
  </si>
  <si>
    <t>NIJAZ j.d.o.o.</t>
  </si>
  <si>
    <t>37472304448</t>
  </si>
  <si>
    <t>KREATIVA</t>
  </si>
  <si>
    <t>37351859504</t>
  </si>
  <si>
    <t>10000 ZAGREB</t>
  </si>
  <si>
    <t>TRGOVAČKI OBRT "TORO"</t>
  </si>
  <si>
    <t>34400605279</t>
  </si>
  <si>
    <t>VUKOVAR</t>
  </si>
  <si>
    <t>HRVATSKI VETRINARSKI INSTITUT</t>
  </si>
  <si>
    <t>29059177553</t>
  </si>
  <si>
    <t>ZDRAVSTVENE I VETERINARSKE USLUGE</t>
  </si>
  <si>
    <t>O.M. SUPORT d.o.o.</t>
  </si>
  <si>
    <t>23071028130</t>
  </si>
  <si>
    <t>INTELEKTUALNE I OSOBNE USLUGE</t>
  </si>
  <si>
    <t>OPG MARIJA ŠTALMAJER</t>
  </si>
  <si>
    <t>20875158435</t>
  </si>
  <si>
    <t>U.T.O. m5 računala</t>
  </si>
  <si>
    <t>18285734514</t>
  </si>
  <si>
    <t>ADDIKO BANK d.d.</t>
  </si>
  <si>
    <t>14036333877</t>
  </si>
  <si>
    <t>BANKARSKE USLUGE I USLUGE PLATNOG PROMETA</t>
  </si>
  <si>
    <t>SKADAR D.O.O.</t>
  </si>
  <si>
    <t>12018110521</t>
  </si>
  <si>
    <t>ERNESTINOVO</t>
  </si>
  <si>
    <t>LEDO plus d.o.o.</t>
  </si>
  <si>
    <t>07179054100</t>
  </si>
  <si>
    <t>SLUŽBENA PUTOVANJA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</si>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</sst>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topLeftCell="A67" zoomScaleNormal="100" workbookViewId="0">
      <selection activeCell="A91" sqref="A9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129.11000000000001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129.11000000000001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2648.58</v>
      </c>
      <c r="E11" s="10">
        <v>3222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29.7</v>
      </c>
      <c r="E12" s="10">
        <v>3293</v>
      </c>
      <c r="F12" s="9" t="s">
        <v>24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2678.2799999999997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169.38</v>
      </c>
      <c r="E14" s="10">
        <v>3234</v>
      </c>
      <c r="F14" s="9" t="s">
        <v>19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169.38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1307</v>
      </c>
      <c r="E16" s="10">
        <v>3221</v>
      </c>
      <c r="F16" s="9" t="s">
        <v>31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1307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12</v>
      </c>
      <c r="D18" s="18">
        <v>12.79</v>
      </c>
      <c r="E18" s="10">
        <v>3231</v>
      </c>
      <c r="F18" s="9" t="s">
        <v>13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12.79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9.9600000000000009</v>
      </c>
      <c r="E20" s="10">
        <v>3238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9.9600000000000009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12</v>
      </c>
      <c r="D22" s="18">
        <v>92.63</v>
      </c>
      <c r="E22" s="10">
        <v>3234</v>
      </c>
      <c r="F22" s="9" t="s">
        <v>19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92.63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12</v>
      </c>
      <c r="D24" s="18">
        <v>18</v>
      </c>
      <c r="E24" s="10">
        <v>3224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18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116.89</v>
      </c>
      <c r="E26" s="10">
        <v>3231</v>
      </c>
      <c r="F26" s="9" t="s">
        <v>13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116.89</v>
      </c>
      <c r="E27" s="23"/>
      <c r="F27" s="25"/>
      <c r="G27" s="26"/>
    </row>
    <row r="28" spans="1:7" x14ac:dyDescent="0.25">
      <c r="A28" s="9" t="s">
        <v>46</v>
      </c>
      <c r="B28" s="14" t="s">
        <v>44</v>
      </c>
      <c r="C28" s="10" t="s">
        <v>45</v>
      </c>
      <c r="D28" s="18">
        <v>54.43</v>
      </c>
      <c r="E28" s="10">
        <v>3231</v>
      </c>
      <c r="F28" s="9" t="s">
        <v>13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54.43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101.25</v>
      </c>
      <c r="E30" s="10">
        <v>3238</v>
      </c>
      <c r="F30" s="9" t="s">
        <v>37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101.25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12</v>
      </c>
      <c r="D32" s="18">
        <v>68.8</v>
      </c>
      <c r="E32" s="10">
        <v>3221</v>
      </c>
      <c r="F32" s="9" t="s">
        <v>31</v>
      </c>
      <c r="G32" s="27" t="s">
        <v>14</v>
      </c>
    </row>
    <row r="33" spans="1:7" x14ac:dyDescent="0.25">
      <c r="A33" s="9"/>
      <c r="B33" s="14"/>
      <c r="C33" s="10"/>
      <c r="D33" s="18">
        <v>8.06</v>
      </c>
      <c r="E33" s="10">
        <v>3222</v>
      </c>
      <c r="F33" s="9" t="s">
        <v>23</v>
      </c>
      <c r="G33" s="28" t="s">
        <v>14</v>
      </c>
    </row>
    <row r="34" spans="1:7" x14ac:dyDescent="0.25">
      <c r="A34" s="9"/>
      <c r="B34" s="14"/>
      <c r="C34" s="10"/>
      <c r="D34" s="18">
        <v>19</v>
      </c>
      <c r="E34" s="10">
        <v>3223</v>
      </c>
      <c r="F34" s="9" t="s">
        <v>52</v>
      </c>
      <c r="G34" s="28" t="s">
        <v>14</v>
      </c>
    </row>
    <row r="35" spans="1:7" x14ac:dyDescent="0.25">
      <c r="A35" s="9"/>
      <c r="B35" s="14"/>
      <c r="C35" s="10"/>
      <c r="D35" s="18">
        <v>13.81</v>
      </c>
      <c r="E35" s="10">
        <v>3225</v>
      </c>
      <c r="F35" s="9" t="s">
        <v>53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SUM(D32:D35)</f>
        <v>109.67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12</v>
      </c>
      <c r="D37" s="18">
        <v>64</v>
      </c>
      <c r="E37" s="10">
        <v>3293</v>
      </c>
      <c r="F37" s="9" t="s">
        <v>24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64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58</v>
      </c>
      <c r="D39" s="18">
        <v>1072.96</v>
      </c>
      <c r="E39" s="10">
        <v>3223</v>
      </c>
      <c r="F39" s="9" t="s">
        <v>52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1072.96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58</v>
      </c>
      <c r="D41" s="18">
        <v>409.07</v>
      </c>
      <c r="E41" s="10">
        <v>3222</v>
      </c>
      <c r="F41" s="9" t="s">
        <v>23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409.07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63</v>
      </c>
      <c r="D43" s="18">
        <v>40</v>
      </c>
      <c r="E43" s="10">
        <v>3232</v>
      </c>
      <c r="F43" s="9" t="s">
        <v>64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40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12</v>
      </c>
      <c r="D45" s="18">
        <v>935.19</v>
      </c>
      <c r="E45" s="10">
        <v>3222</v>
      </c>
      <c r="F45" s="9" t="s">
        <v>23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935.19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69</v>
      </c>
      <c r="D47" s="18">
        <v>1512</v>
      </c>
      <c r="E47" s="10">
        <v>3223</v>
      </c>
      <c r="F47" s="9" t="s">
        <v>52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1512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72</v>
      </c>
      <c r="D49" s="18">
        <v>928.05</v>
      </c>
      <c r="E49" s="10">
        <v>3222</v>
      </c>
      <c r="F49" s="9" t="s">
        <v>23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928.05</v>
      </c>
      <c r="E50" s="23"/>
      <c r="F50" s="25"/>
      <c r="G50" s="26"/>
    </row>
    <row r="51" spans="1:7" x14ac:dyDescent="0.25">
      <c r="A51" s="9" t="s">
        <v>73</v>
      </c>
      <c r="B51" s="14" t="s">
        <v>71</v>
      </c>
      <c r="C51" s="10" t="s">
        <v>72</v>
      </c>
      <c r="D51" s="18">
        <v>1557.6</v>
      </c>
      <c r="E51" s="10">
        <v>3222</v>
      </c>
      <c r="F51" s="9" t="s">
        <v>23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1557.6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12</v>
      </c>
      <c r="D53" s="18">
        <v>39.090000000000003</v>
      </c>
      <c r="E53" s="10">
        <v>3222</v>
      </c>
      <c r="F53" s="9" t="s">
        <v>23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39.090000000000003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12</v>
      </c>
      <c r="D55" s="18">
        <v>144.6</v>
      </c>
      <c r="E55" s="10">
        <v>3222</v>
      </c>
      <c r="F55" s="9" t="s">
        <v>23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144.6</v>
      </c>
      <c r="E56" s="23"/>
      <c r="F56" s="25"/>
      <c r="G56" s="26"/>
    </row>
    <row r="57" spans="1:7" x14ac:dyDescent="0.25">
      <c r="A57" s="9" t="s">
        <v>78</v>
      </c>
      <c r="B57" s="14" t="s">
        <v>79</v>
      </c>
      <c r="C57" s="10" t="s">
        <v>30</v>
      </c>
      <c r="D57" s="18">
        <v>123.73</v>
      </c>
      <c r="E57" s="10">
        <v>3223</v>
      </c>
      <c r="F57" s="9" t="s">
        <v>52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123.73</v>
      </c>
      <c r="E58" s="23"/>
      <c r="F58" s="25"/>
      <c r="G58" s="26"/>
    </row>
    <row r="59" spans="1:7" x14ac:dyDescent="0.25">
      <c r="A59" s="9" t="s">
        <v>80</v>
      </c>
      <c r="B59" s="14" t="s">
        <v>81</v>
      </c>
      <c r="C59" s="10" t="s">
        <v>82</v>
      </c>
      <c r="D59" s="18">
        <v>50</v>
      </c>
      <c r="E59" s="10">
        <v>3299</v>
      </c>
      <c r="F59" s="9" t="s">
        <v>83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50</v>
      </c>
      <c r="E60" s="23"/>
      <c r="F60" s="25"/>
      <c r="G60" s="26"/>
    </row>
    <row r="61" spans="1:7" x14ac:dyDescent="0.25">
      <c r="A61" s="9" t="s">
        <v>84</v>
      </c>
      <c r="B61" s="14" t="s">
        <v>85</v>
      </c>
      <c r="C61" s="10" t="s">
        <v>12</v>
      </c>
      <c r="D61" s="18">
        <v>568.28</v>
      </c>
      <c r="E61" s="10">
        <v>3222</v>
      </c>
      <c r="F61" s="9" t="s">
        <v>23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568.28</v>
      </c>
      <c r="E62" s="23"/>
      <c r="F62" s="25"/>
      <c r="G62" s="26"/>
    </row>
    <row r="63" spans="1:7" x14ac:dyDescent="0.25">
      <c r="A63" s="9" t="s">
        <v>86</v>
      </c>
      <c r="B63" s="14" t="s">
        <v>87</v>
      </c>
      <c r="C63" s="10" t="s">
        <v>88</v>
      </c>
      <c r="D63" s="18">
        <v>54.73</v>
      </c>
      <c r="E63" s="10">
        <v>3221</v>
      </c>
      <c r="F63" s="9" t="s">
        <v>31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54.73</v>
      </c>
      <c r="E64" s="23"/>
      <c r="F64" s="25"/>
      <c r="G64" s="26"/>
    </row>
    <row r="65" spans="1:7" x14ac:dyDescent="0.25">
      <c r="A65" s="9" t="s">
        <v>89</v>
      </c>
      <c r="B65" s="14" t="s">
        <v>90</v>
      </c>
      <c r="C65" s="10" t="s">
        <v>91</v>
      </c>
      <c r="D65" s="18">
        <v>56.06</v>
      </c>
      <c r="E65" s="10">
        <v>3221</v>
      </c>
      <c r="F65" s="9" t="s">
        <v>31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56.06</v>
      </c>
      <c r="E66" s="23"/>
      <c r="F66" s="25"/>
      <c r="G66" s="26"/>
    </row>
    <row r="67" spans="1:7" x14ac:dyDescent="0.25">
      <c r="A67" s="9" t="s">
        <v>92</v>
      </c>
      <c r="B67" s="14" t="s">
        <v>93</v>
      </c>
      <c r="C67" s="10" t="s">
        <v>88</v>
      </c>
      <c r="D67" s="18">
        <v>81.88</v>
      </c>
      <c r="E67" s="10">
        <v>3236</v>
      </c>
      <c r="F67" s="9" t="s">
        <v>94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81.88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88</v>
      </c>
      <c r="D69" s="18">
        <v>62.5</v>
      </c>
      <c r="E69" s="10">
        <v>3237</v>
      </c>
      <c r="F69" s="9" t="s">
        <v>97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62.5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12</v>
      </c>
      <c r="D71" s="18">
        <v>160</v>
      </c>
      <c r="E71" s="10">
        <v>3222</v>
      </c>
      <c r="F71" s="9" t="s">
        <v>23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160</v>
      </c>
      <c r="E72" s="23"/>
      <c r="F72" s="25"/>
      <c r="G72" s="26"/>
    </row>
    <row r="73" spans="1:7" x14ac:dyDescent="0.25">
      <c r="A73" s="9" t="s">
        <v>100</v>
      </c>
      <c r="B73" s="14" t="s">
        <v>101</v>
      </c>
      <c r="C73" s="10" t="s">
        <v>12</v>
      </c>
      <c r="D73" s="18">
        <v>233.35</v>
      </c>
      <c r="E73" s="10">
        <v>3221</v>
      </c>
      <c r="F73" s="9" t="s">
        <v>31</v>
      </c>
      <c r="G73" s="27" t="s">
        <v>14</v>
      </c>
    </row>
    <row r="74" spans="1:7" x14ac:dyDescent="0.25">
      <c r="A74" s="9"/>
      <c r="B74" s="14"/>
      <c r="C74" s="10"/>
      <c r="D74" s="18">
        <v>165</v>
      </c>
      <c r="E74" s="10">
        <v>3238</v>
      </c>
      <c r="F74" s="9" t="s">
        <v>37</v>
      </c>
      <c r="G74" s="28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SUM(D73:D74)</f>
        <v>398.35</v>
      </c>
      <c r="E75" s="23"/>
      <c r="F75" s="25"/>
      <c r="G75" s="26"/>
    </row>
    <row r="76" spans="1:7" x14ac:dyDescent="0.25">
      <c r="A76" s="9" t="s">
        <v>102</v>
      </c>
      <c r="B76" s="14" t="s">
        <v>103</v>
      </c>
      <c r="C76" s="10" t="s">
        <v>58</v>
      </c>
      <c r="D76" s="18">
        <v>154.25</v>
      </c>
      <c r="E76" s="10">
        <v>3431</v>
      </c>
      <c r="F76" s="9" t="s">
        <v>104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154.25</v>
      </c>
      <c r="E77" s="23"/>
      <c r="F77" s="25"/>
      <c r="G77" s="26"/>
    </row>
    <row r="78" spans="1:7" x14ac:dyDescent="0.25">
      <c r="A78" s="9" t="s">
        <v>105</v>
      </c>
      <c r="B78" s="14" t="s">
        <v>106</v>
      </c>
      <c r="C78" s="10" t="s">
        <v>107</v>
      </c>
      <c r="D78" s="18">
        <v>600</v>
      </c>
      <c r="E78" s="10">
        <v>3231</v>
      </c>
      <c r="F78" s="9" t="s">
        <v>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600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88</v>
      </c>
      <c r="D80" s="18">
        <v>1134.8</v>
      </c>
      <c r="E80" s="10">
        <v>3222</v>
      </c>
      <c r="F80" s="9" t="s">
        <v>23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1134.8</v>
      </c>
      <c r="E81" s="23"/>
      <c r="F81" s="25"/>
      <c r="G81" s="26"/>
    </row>
    <row r="82" spans="1:7" x14ac:dyDescent="0.25">
      <c r="A82" s="9"/>
      <c r="B82" s="14"/>
      <c r="C82" s="10"/>
      <c r="D82" s="18">
        <v>173.3</v>
      </c>
      <c r="E82" s="10">
        <v>3211</v>
      </c>
      <c r="F82" s="9" t="s">
        <v>110</v>
      </c>
      <c r="G82" s="28" t="s">
        <v>14</v>
      </c>
    </row>
    <row r="83" spans="1:7" x14ac:dyDescent="0.25">
      <c r="A83" s="9"/>
      <c r="B83" s="14"/>
      <c r="C83" s="10"/>
      <c r="D83" s="18">
        <v>70.8</v>
      </c>
      <c r="E83" s="10">
        <v>3214</v>
      </c>
      <c r="F83" s="9" t="s">
        <v>111</v>
      </c>
      <c r="G83" s="28" t="s">
        <v>14</v>
      </c>
    </row>
    <row r="84" spans="1:7" ht="21" customHeight="1" thickBot="1" x14ac:dyDescent="0.3">
      <c r="A84" s="21" t="s">
        <v>15</v>
      </c>
      <c r="B84" s="22"/>
      <c r="C84" s="23"/>
      <c r="D84" s="24">
        <f>SUM(D82:D83)</f>
        <v>244.10000000000002</v>
      </c>
      <c r="E84" s="23"/>
      <c r="F84" s="25"/>
      <c r="G84" s="26"/>
    </row>
    <row r="85" spans="1:7" ht="15.75" thickBot="1" x14ac:dyDescent="0.3">
      <c r="A85" s="29" t="s">
        <v>112</v>
      </c>
      <c r="B85" s="30"/>
      <c r="C85" s="31"/>
      <c r="D85" s="32">
        <f>SUM(D8,D10,D13,D15,D17,D19,D21,D23,D25,D27,D29,D31,D36,D38,D40,D42,D44,D46,D48,D50,D52,D54,D56,D58,D60,D62,D64,D66,D68,D70,D72,D75,D77,D79,D81,D84)</f>
        <v>15300.63</v>
      </c>
      <c r="E85" s="31"/>
      <c r="F85" s="33"/>
      <c r="G85" s="34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2025-12-16T07:50:56Z</dcterms:modified>
</cp:coreProperties>
</file>